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75" windowHeight="8640"/>
  </bookViews>
  <sheets>
    <sheet name="TABELA ZA IZVEŠTAVANJE O IZVRŠE" sheetId="1" r:id="rId1"/>
  </sheets>
  <definedNames>
    <definedName name="__bookmark_1">'TABELA ZA IZVEŠTAVANJE O IZVRŠE'!$A$1:$H$241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8" i="1"/>
  <c r="G242" i="1" l="1"/>
  <c r="F242" i="1"/>
  <c r="E242" i="1"/>
  <c r="H242" i="1" l="1"/>
</calcChain>
</file>

<file path=xl/sharedStrings.xml><?xml version="1.0" encoding="utf-8"?>
<sst xmlns="http://schemas.openxmlformats.org/spreadsheetml/2006/main" count="954" uniqueCount="465">
  <si>
    <t xml:space="preserve"> </t>
  </si>
  <si>
    <t>ЈЛС</t>
  </si>
  <si>
    <t>Шифра програма</t>
  </si>
  <si>
    <t>Назив програма</t>
  </si>
  <si>
    <t>Шифра програмске активности/пројекта</t>
  </si>
  <si>
    <t>Назив програмске активности/пројекта</t>
  </si>
  <si>
    <t>Усвојен буџет за 2020</t>
  </si>
  <si>
    <t>Текући буџет за 2020</t>
  </si>
  <si>
    <t>Извршење у 2020</t>
  </si>
  <si>
    <t>Проценат извршења у односу на текући буџет</t>
  </si>
  <si>
    <t>1101</t>
  </si>
  <si>
    <t>Програм 1. СТАНОВАЊЕ, УРБАНИЗАМ И ПРОСТОРНО ПЛАНИРАЊЕ</t>
  </si>
  <si>
    <t>0001</t>
  </si>
  <si>
    <t>Просторно и урбанистичко планирање</t>
  </si>
  <si>
    <t>0002</t>
  </si>
  <si>
    <t>0003</t>
  </si>
  <si>
    <t>0004</t>
  </si>
  <si>
    <t>0005</t>
  </si>
  <si>
    <t>ТРОТОАРИ ОД КРУЖНОГ ТОКА ДО ГРИНА</t>
  </si>
  <si>
    <t>Улице у насељу Лесковац</t>
  </si>
  <si>
    <t>Улица Светог Саве</t>
  </si>
  <si>
    <t>Улице у Мелници</t>
  </si>
  <si>
    <t>Улице у Крвију</t>
  </si>
  <si>
    <t>1102</t>
  </si>
  <si>
    <t>Програм 2. КОМУНАЛНЕ ДЕЛАТНОСТИ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</si>
  <si>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</si>
  <si>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</si>
  <si>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</si>
  <si>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>Зоохигијена</t>
  </si>
  <si>
    <t>Уређивање, одржавање и коришћење пијаца</t>
  </si>
  <si>
    <t>0006</t>
  </si>
  <si>
    <t>Одржавање гробаља и погребне услуге</t>
  </si>
  <si>
    <t>0007</t>
  </si>
  <si>
    <t>Прозводња и дистрибуција топлотне енергије</t>
  </si>
  <si>
    <t>0008</t>
  </si>
  <si>
    <t>Управљање и снабдевање водом за пиће</t>
  </si>
  <si>
    <t>1102-92</t>
  </si>
  <si>
    <t>Осветљење моста</t>
  </si>
  <si>
    <t>1102-93</t>
  </si>
  <si>
    <t>Канализациона мрежа у насељу Велико Лаоле</t>
  </si>
  <si>
    <t>1102-94</t>
  </si>
  <si>
    <t>Санација и рекултивација депоније</t>
  </si>
  <si>
    <t>1102-95</t>
  </si>
  <si>
    <t>Водовод у Великом Поповцу</t>
  </si>
  <si>
    <t>1501</t>
  </si>
  <si>
    <t>Програм 3. ЛОКАЛНИ ЕКОНОМСКИ РАЗВОЈ</t>
  </si>
  <si>
    <t>Унапређење привредног и инвестиционог амбијента</t>
  </si>
  <si>
    <t>Мере активне политике запошљавања</t>
  </si>
  <si>
    <t>Подршка економском развоју и промоцији предузетништва</t>
  </si>
  <si>
    <t>1502</t>
  </si>
  <si>
    <t>Програм 4. РАЗВОЈ ТУРИЗМА</t>
  </si>
  <si>
    <t>Управљање развојем туризма</t>
  </si>
  <si>
    <t>Промоција туристичке понуде</t>
  </si>
  <si>
    <t>1502-1</t>
  </si>
  <si>
    <t>концерт изводјаца за Дан опстине</t>
  </si>
  <si>
    <t>1502-2</t>
  </si>
  <si>
    <t>концерт изводјаца у јулу</t>
  </si>
  <si>
    <t>1502-01</t>
  </si>
  <si>
    <t>Концерт Дејан Петровиц и Биг бенд</t>
  </si>
  <si>
    <t>0101</t>
  </si>
  <si>
    <t>Програм 5.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</si>
  <si>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</si>
  <si>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</si>
  <si>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</t>
  </si>
  <si>
    <t>Програм 6. ЗАШТИТА ЖИВОТНЕ СРЕДИНЕ</t>
  </si>
  <si>
    <t>Управљање заштитом животне средине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</si>
  <si>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</si>
  <si>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</si>
  <si>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</si>
  <si>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комуналним отпадом</t>
  </si>
  <si>
    <t>Управљање осталим врстама отпада</t>
  </si>
  <si>
    <t>0701</t>
  </si>
  <si>
    <t>Програм 7. ОРГАНИЗАЦИЈА САОБРАЋАЈА И САОБРАЋАЈНА ИНФРАСТРУКТУРА</t>
  </si>
  <si>
    <t>Управљање и одржавање саобраћајне инфраструктуре</t>
  </si>
  <si>
    <t>Јавни градски и приградски превоз путника</t>
  </si>
  <si>
    <t>0701-01</t>
  </si>
  <si>
    <t>САНАЦИЈА И АДАПТАЦИЈА ЛОКАЛНЕ ПУТНЕ МРЕЖЕ</t>
  </si>
  <si>
    <t>0701-02</t>
  </si>
  <si>
    <t>АТАРСКИ ПУТЕВИ</t>
  </si>
  <si>
    <t>0701-03</t>
  </si>
  <si>
    <t>УЛИЦА 8.МАРТА</t>
  </si>
  <si>
    <t>0701-04</t>
  </si>
  <si>
    <t>УЛИЦЕ У СТАРЧЕВУ</t>
  </si>
  <si>
    <t>0701-05</t>
  </si>
  <si>
    <t>0701-06</t>
  </si>
  <si>
    <t>ПУТ ЗУКВА</t>
  </si>
  <si>
    <t>0701-07</t>
  </si>
  <si>
    <t>МАЛИ МОСТ</t>
  </si>
  <si>
    <t>0701-08</t>
  </si>
  <si>
    <t>ВИДЕО НАДЗОР У ГРАДУ</t>
  </si>
  <si>
    <t>0701-09</t>
  </si>
  <si>
    <t>ШУМСКИ ПУТЕВИ</t>
  </si>
  <si>
    <t>0701-10</t>
  </si>
  <si>
    <t>Мост у насељу Мелница</t>
  </si>
  <si>
    <t>0701-11</t>
  </si>
  <si>
    <t>Пут Везичево- Златово</t>
  </si>
  <si>
    <t>0701-12</t>
  </si>
  <si>
    <t>Пут Бусур- Станичини брдо</t>
  </si>
  <si>
    <t>0701-13</t>
  </si>
  <si>
    <t>0701-14</t>
  </si>
  <si>
    <t>Улица 1. маја</t>
  </si>
  <si>
    <t>0701-15</t>
  </si>
  <si>
    <t>Улице у насељу Добрње</t>
  </si>
  <si>
    <t>0701-16</t>
  </si>
  <si>
    <t>Пут Лопушник- Бошњак</t>
  </si>
  <si>
    <t>0701-17</t>
  </si>
  <si>
    <t>Улице у насељу Рашанац</t>
  </si>
  <si>
    <t>0701-18</t>
  </si>
  <si>
    <t>Улице у насељу Мало Лаоле</t>
  </si>
  <si>
    <t>0701-19</t>
  </si>
  <si>
    <t>Улице у насељу Дубочка</t>
  </si>
  <si>
    <t>0701-20</t>
  </si>
  <si>
    <t>Улице у насељу Шетоње-заобилазница- Грабарски пут</t>
  </si>
  <si>
    <t>0701-21</t>
  </si>
  <si>
    <t>Улице у насељу Буровац</t>
  </si>
  <si>
    <t>0701-22</t>
  </si>
  <si>
    <t>Улице у насељу Велико Лаоле</t>
  </si>
  <si>
    <t>0701-23</t>
  </si>
  <si>
    <t>Улица 8. марта - други део</t>
  </si>
  <si>
    <t>0701-24</t>
  </si>
  <si>
    <t>Улице у насељу Старчево</t>
  </si>
  <si>
    <t>0701-25</t>
  </si>
  <si>
    <t>Улице у насељу Стамница</t>
  </si>
  <si>
    <t>0701-26</t>
  </si>
  <si>
    <t>Улице у насељу Рановац</t>
  </si>
  <si>
    <t>0701-27</t>
  </si>
  <si>
    <t>Улице у насељу Ћовдин</t>
  </si>
  <si>
    <t>0701-28</t>
  </si>
  <si>
    <t>Улице у насељу Бистрица</t>
  </si>
  <si>
    <t>0701-29</t>
  </si>
  <si>
    <t>0701-30</t>
  </si>
  <si>
    <t>Пут за гробље у насељу Манастирица</t>
  </si>
  <si>
    <t>0701-31</t>
  </si>
  <si>
    <t>Улице у насељу Велики Поповац</t>
  </si>
  <si>
    <t>0701-32</t>
  </si>
  <si>
    <t>Улице у насељу Табановац</t>
  </si>
  <si>
    <t>0701-33</t>
  </si>
  <si>
    <t>Пут у насељу Каменово</t>
  </si>
  <si>
    <t>0701-34</t>
  </si>
  <si>
    <t>Крајишка улица</t>
  </si>
  <si>
    <t>0701-35</t>
  </si>
  <si>
    <t>Пут код Лепезе- Стара пруга</t>
  </si>
  <si>
    <t>0701-36</t>
  </si>
  <si>
    <t>Пут Мелница- Витовница</t>
  </si>
  <si>
    <t>0701-43</t>
  </si>
  <si>
    <t>Пут у Манастирици</t>
  </si>
  <si>
    <t>0701-45</t>
  </si>
  <si>
    <t>Улице у Забрђу</t>
  </si>
  <si>
    <t>0701-91</t>
  </si>
  <si>
    <t>Камере</t>
  </si>
  <si>
    <t>0701-93</t>
  </si>
  <si>
    <t>Пут- 19 ударна бригада</t>
  </si>
  <si>
    <t>0701-94</t>
  </si>
  <si>
    <t>Уређење платоа код Средње школе Младост</t>
  </si>
  <si>
    <t>0701-95</t>
  </si>
  <si>
    <t>Тротоари према Великом Лаолу</t>
  </si>
  <si>
    <t>0701-96</t>
  </si>
  <si>
    <t>Улица у Великом Лоалу-код Часлава</t>
  </si>
  <si>
    <t>0701-97</t>
  </si>
  <si>
    <t>0701-98</t>
  </si>
  <si>
    <t>Улица у Панкову</t>
  </si>
  <si>
    <t>0701-99</t>
  </si>
  <si>
    <t>Улице у Бусуру</t>
  </si>
  <si>
    <t>0701-100</t>
  </si>
  <si>
    <t>0701-101</t>
  </si>
  <si>
    <t>Улице у Каменову</t>
  </si>
  <si>
    <t>0701-102</t>
  </si>
  <si>
    <t>Улице у Лесковцу</t>
  </si>
  <si>
    <t>0701-103</t>
  </si>
  <si>
    <t>Улице у Кладурову</t>
  </si>
  <si>
    <t>0701-104</t>
  </si>
  <si>
    <t>0701-105</t>
  </si>
  <si>
    <t>пешачки мост -техничка контрола</t>
  </si>
  <si>
    <t>0701-106</t>
  </si>
  <si>
    <t>Подизање туристичког капацитета</t>
  </si>
  <si>
    <t>2001</t>
  </si>
  <si>
    <t>Програм 8. ПРЕДШКОЛСКО ОБРАЗОВАЊЕ И ВАСПИТАЊЕ</t>
  </si>
  <si>
    <t>Функционисање и остваривање предшколског васпитања и образовања</t>
  </si>
  <si>
    <t>2001-01</t>
  </si>
  <si>
    <t>Пројектна документација за доградњу центалног објекта у Петровцу</t>
  </si>
  <si>
    <t>2002</t>
  </si>
  <si>
    <t>Програм 9. Основно образовање и васпитање</t>
  </si>
  <si>
    <t>Функционисање основних школа</t>
  </si>
  <si>
    <t>2002-01</t>
  </si>
  <si>
    <t>Инсталације громобрана за заштиту ОШБранко Радичевић у Мелници</t>
  </si>
  <si>
    <t>2002-02</t>
  </si>
  <si>
    <t>Идејни пројекат за реконструкцију крова,  на објекту школа Бранко Радичевић- издвојено одељење Стамница, и објекат школске фискултурне сале,кухиње и трпезарије у Мелници</t>
  </si>
  <si>
    <t>2002-03</t>
  </si>
  <si>
    <t>Школа у Каменову</t>
  </si>
  <si>
    <t>2003</t>
  </si>
  <si>
    <t>Програм 10. СРЕДЊЕ ОБРАЗОВАЊЕ И ВАСПИТАЊЕ</t>
  </si>
  <si>
    <t>Функционисање средњих школа</t>
  </si>
  <si>
    <t>0901</t>
  </si>
  <si>
    <t>Програм 11. СОЦИЈАЛНА И ДЕЧЈА ЗАШТИТА</t>
  </si>
  <si>
    <t>Једнократне помоћи и други облици помоћи</t>
  </si>
  <si>
    <t>Породични и домски смештај, прихватилишта и друге врсте смештаја</t>
  </si>
  <si>
    <t>Дневне услуге у заједници</t>
  </si>
  <si>
    <t>Саветодавно-терапијске и социјално-едукативне услуге</t>
  </si>
  <si>
    <t>Подршка реализацији програма Црвеног крста</t>
  </si>
  <si>
    <t>Подршка деци и породици са децом</t>
  </si>
  <si>
    <t>Подршка рађању и родитељству</t>
  </si>
  <si>
    <t>Подршка особама са инвалидитетом</t>
  </si>
  <si>
    <t>0901-01</t>
  </si>
  <si>
    <t>Вантелесна оплодња</t>
  </si>
  <si>
    <t>0901-02</t>
  </si>
  <si>
    <t>Санација и адаптација Дома  Гвозден Јованчићевић</t>
  </si>
  <si>
    <t>0901-03</t>
  </si>
  <si>
    <t>Оцување и унапредјење репродуктивног здравља и пут ка здравом материнству</t>
  </si>
  <si>
    <t>0901-04</t>
  </si>
  <si>
    <t>Едукација из области популационе политике</t>
  </si>
  <si>
    <t>1801</t>
  </si>
  <si>
    <t>Програм 12. ЗДРАВСТВЕНА ЗАШТИТА</t>
  </si>
  <si>
    <t>Функционисање установа примарне здравствене заштите</t>
  </si>
  <si>
    <t>Мртвозорство</t>
  </si>
  <si>
    <t>Спровођење активности из области друштвене бриге за јавно здравље</t>
  </si>
  <si>
    <t>1801-01</t>
  </si>
  <si>
    <t>кров амбуланте у Бусуру и адаптација просторија</t>
  </si>
  <si>
    <t>1801-02</t>
  </si>
  <si>
    <t>Амбуланта у Шетоњу</t>
  </si>
  <si>
    <t>1201</t>
  </si>
  <si>
    <t>Програм 13. РАЗВОЈ КУЛТУРЕ И ИНФОРМИСАЊА</t>
  </si>
  <si>
    <t>Функционисање локалних установа културе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</si>
  <si>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</si>
  <si>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</si>
  <si>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</si>
  <si>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</si>
  <si>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</si>
  <si>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1201-3</t>
  </si>
  <si>
    <t>ФЕСТИВАЛ ГУЛИНИ ДАНИ</t>
  </si>
  <si>
    <t>1201-02</t>
  </si>
  <si>
    <t>Дом културе Стамничка Река</t>
  </si>
  <si>
    <t>1201-03</t>
  </si>
  <si>
    <t>Дом културе у  насељу Рашанац</t>
  </si>
  <si>
    <t>1201-04</t>
  </si>
  <si>
    <t>Дом културе Забрђе</t>
  </si>
  <si>
    <t>1201-05</t>
  </si>
  <si>
    <t>Дом културе у Каменову</t>
  </si>
  <si>
    <t>1301</t>
  </si>
  <si>
    <t>Програм 14. РАЗВОЈ СПОРТА И ОМЛАДИНЕ</t>
  </si>
  <si>
    <t>Подршка локалним спортским организацијама, удружењима и савезима</t>
  </si>
  <si>
    <t>Подршка предшколском и школском спорту</t>
  </si>
  <si>
    <t>Функционисање локалних спортских установа</t>
  </si>
  <si>
    <t>Спровођење омладинске политике</t>
  </si>
  <si>
    <t>1301-01</t>
  </si>
  <si>
    <t>Дечија игралишта</t>
  </si>
  <si>
    <t>0602</t>
  </si>
  <si>
    <t>Програм 15. ОПШТЕ УСЛУГЕ ЛОКАЛНЕ САМОУПРАВЕ</t>
  </si>
  <si>
    <t>Функционисање локалне самоуправе и градских општина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</si>
  <si>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</si>
  <si>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</si>
  <si>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</si>
  <si>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</si>
  <si>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</si>
  <si>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</si>
  <si>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0009</t>
  </si>
  <si>
    <t>Текућа буџетска резерва</t>
  </si>
  <si>
    <t>0010</t>
  </si>
  <si>
    <t>Стална буџетска резерва</t>
  </si>
  <si>
    <t>0011</t>
  </si>
  <si>
    <t>Робне резерве</t>
  </si>
  <si>
    <t>0014</t>
  </si>
  <si>
    <t>Управљање у ванредним ситуацијама</t>
  </si>
  <si>
    <t>0015</t>
  </si>
  <si>
    <t>Материјални услови рада</t>
  </si>
  <si>
    <t>0602-01</t>
  </si>
  <si>
    <t>Великогоспојински сабор - Бистрица</t>
  </si>
  <si>
    <t>0602-02</t>
  </si>
  <si>
    <t>Дани воденичара и помељара - Бистрица</t>
  </si>
  <si>
    <t>0602-03</t>
  </si>
  <si>
    <t>Меморијална трка Драгутин Томашевић - Бистрица</t>
  </si>
  <si>
    <t>0602-04</t>
  </si>
  <si>
    <t>Такмичење села Бистрица</t>
  </si>
  <si>
    <t>0602-05</t>
  </si>
  <si>
    <t>Ивањдански сабор Бошњак</t>
  </si>
  <si>
    <t>0602-06</t>
  </si>
  <si>
    <t>Такмичење села Бошњак</t>
  </si>
  <si>
    <t>0602-07</t>
  </si>
  <si>
    <t>Турнир у малом фудбалу Буровац</t>
  </si>
  <si>
    <t>0602-08</t>
  </si>
  <si>
    <t>Помен Сими Симићу - Бусур</t>
  </si>
  <si>
    <t>0602-09</t>
  </si>
  <si>
    <t>Црвени крст - Бусур</t>
  </si>
  <si>
    <t>0602-10</t>
  </si>
  <si>
    <t>Миља Везиља - Везичево</t>
  </si>
  <si>
    <t>0602-11</t>
  </si>
  <si>
    <t>Ћирилица огледало српске душе - Велики Поповац</t>
  </si>
  <si>
    <t>0602-12</t>
  </si>
  <si>
    <t>Илиндан - Велики Поповац</t>
  </si>
  <si>
    <t>0602-13</t>
  </si>
  <si>
    <t>Млава игра - Велико Лаоле</t>
  </si>
  <si>
    <t>0602-14</t>
  </si>
  <si>
    <t>Такмичење села Велико Лаоле</t>
  </si>
  <si>
    <t>0602-15</t>
  </si>
  <si>
    <t>Турнир у малом фудбалу Велико Лаоле</t>
  </si>
  <si>
    <t>0602-16</t>
  </si>
  <si>
    <t>Велика Госпојина - Витовница</t>
  </si>
  <si>
    <t>0602-17</t>
  </si>
  <si>
    <t>Лов на дивље свиње - Вошановац</t>
  </si>
  <si>
    <t>0602-18</t>
  </si>
  <si>
    <t>Дани Петра Добрњца - Добрње</t>
  </si>
  <si>
    <t>0602-19</t>
  </si>
  <si>
    <t>Лов на ледену патку - Дубочка</t>
  </si>
  <si>
    <t>0602-20</t>
  </si>
  <si>
    <t>Бал пензионера - Дубочка</t>
  </si>
  <si>
    <t>0602-21</t>
  </si>
  <si>
    <t>Сусрети матице дијаспоре - Дубочка</t>
  </si>
  <si>
    <t>0602-22</t>
  </si>
  <si>
    <t>Такмичење села Дубочка</t>
  </si>
  <si>
    <t>0602-23</t>
  </si>
  <si>
    <t>Тројица - Ждрело</t>
  </si>
  <si>
    <t>0602-24</t>
  </si>
  <si>
    <t>Првомајски уранак - Ждрело</t>
  </si>
  <si>
    <t>0602-25</t>
  </si>
  <si>
    <t>Ловачка забава - Ждрело</t>
  </si>
  <si>
    <t>0602-26</t>
  </si>
  <si>
    <t>Такмичење села Забрђе</t>
  </si>
  <si>
    <t>0602-27</t>
  </si>
  <si>
    <t>Турнир у малом фудбалу Забрђе</t>
  </si>
  <si>
    <t>0602-28</t>
  </si>
  <si>
    <t>Сусрети села Каменово</t>
  </si>
  <si>
    <t>0602-29</t>
  </si>
  <si>
    <t>Дани пчелара Каменово</t>
  </si>
  <si>
    <t>0602-30</t>
  </si>
  <si>
    <t>Бакарна лисица - Каменово</t>
  </si>
  <si>
    <t>0602-31</t>
  </si>
  <si>
    <t>Дани спорта и културе - Каменово</t>
  </si>
  <si>
    <t>0602-32</t>
  </si>
  <si>
    <t>Бадње вече - Кладурово</t>
  </si>
  <si>
    <t>0602-33</t>
  </si>
  <si>
    <t>Жумеријада - Кладурово</t>
  </si>
  <si>
    <t>0602-34</t>
  </si>
  <si>
    <t>Такмичење села Кладурово</t>
  </si>
  <si>
    <t>0602-35</t>
  </si>
  <si>
    <t>Привеј - Кнежица</t>
  </si>
  <si>
    <t>0602-36</t>
  </si>
  <si>
    <t>Такмичење села Кнежица</t>
  </si>
  <si>
    <t>0602-37</t>
  </si>
  <si>
    <t>Дани преображења и Беловоде - Крвије</t>
  </si>
  <si>
    <t>0602-38</t>
  </si>
  <si>
    <t>Црквени сабор - Крвије</t>
  </si>
  <si>
    <t>0602-39</t>
  </si>
  <si>
    <t>Виноградарство - Св. Трифун - Лопушник</t>
  </si>
  <si>
    <t>0602-40</t>
  </si>
  <si>
    <t>Фестивал фолклора Млава - Мало Лаоле</t>
  </si>
  <si>
    <t>0602-41</t>
  </si>
  <si>
    <t>Такмичење села Мало Лаоле</t>
  </si>
  <si>
    <t>0602-42</t>
  </si>
  <si>
    <t>Фестивал влашке културе и обичаја - Манастирица</t>
  </si>
  <si>
    <t>0602-43</t>
  </si>
  <si>
    <t>Колендре - Мелница</t>
  </si>
  <si>
    <t>0602-44</t>
  </si>
  <si>
    <t>Маткалау - Мелница</t>
  </si>
  <si>
    <t>0602-45</t>
  </si>
  <si>
    <t>Турнир у малом фудбалу Мелница</t>
  </si>
  <si>
    <t>0602-46</t>
  </si>
  <si>
    <t>Такмичење села Мелница</t>
  </si>
  <si>
    <t>0602-47</t>
  </si>
  <si>
    <t>Такмичење села Орешковица</t>
  </si>
  <si>
    <t>0602-48</t>
  </si>
  <si>
    <t>Орљево</t>
  </si>
  <si>
    <t>0602-49</t>
  </si>
  <si>
    <t>Такмичење села Орљево</t>
  </si>
  <si>
    <t>0602-50</t>
  </si>
  <si>
    <t>Лов на шакала - Панково</t>
  </si>
  <si>
    <t>0602-51</t>
  </si>
  <si>
    <t>Организовање новогодишњег ручка - Петровац на Млави</t>
  </si>
  <si>
    <t>0602-52</t>
  </si>
  <si>
    <t>Рановачки летњи сусрети</t>
  </si>
  <si>
    <t>0602-53</t>
  </si>
  <si>
    <t>Од Хомоља па до Стига завичајно коло игра - Рашанац</t>
  </si>
  <si>
    <t>0602-54</t>
  </si>
  <si>
    <t>Сусрети села Рашанац</t>
  </si>
  <si>
    <t>0602-55</t>
  </si>
  <si>
    <t>Турнир у малом фудбалу Св. Тројица - Рашанац</t>
  </si>
  <si>
    <t>0602-56</t>
  </si>
  <si>
    <t>Сабор бачијара - Стамница</t>
  </si>
  <si>
    <t>0602-57</t>
  </si>
  <si>
    <t>Сабор бачијара - Стамничка Река</t>
  </si>
  <si>
    <t>0602-58</t>
  </si>
  <si>
    <t>Такмичење села Стамничка Река</t>
  </si>
  <si>
    <t>0602-59</t>
  </si>
  <si>
    <t>Старчевачко посело</t>
  </si>
  <si>
    <t>0602-60</t>
  </si>
  <si>
    <t>Меморијални турнир у малом фудбалу - Табановац</t>
  </si>
  <si>
    <t>0602-61</t>
  </si>
  <si>
    <t>Дечија олимпијада - Табановац</t>
  </si>
  <si>
    <t>0602-62</t>
  </si>
  <si>
    <t>Свети Илија - Табановац</t>
  </si>
  <si>
    <t>0602-63</t>
  </si>
  <si>
    <t>Мандалина - Трновче</t>
  </si>
  <si>
    <t>0602-64</t>
  </si>
  <si>
    <t>Такмичење села Трновче</t>
  </si>
  <si>
    <t>0602-65</t>
  </si>
  <si>
    <t>Турнир у малом фудбалу - Трновче</t>
  </si>
  <si>
    <t>0602-66</t>
  </si>
  <si>
    <t>У сусрет дијаспори - Ћовдин</t>
  </si>
  <si>
    <t>0602-67</t>
  </si>
  <si>
    <t>Такмичење села Ћовдин</t>
  </si>
  <si>
    <t>0602-68</t>
  </si>
  <si>
    <t>Турнир у малом фудбалу Ћовдин</t>
  </si>
  <si>
    <t>0602-69</t>
  </si>
  <si>
    <t>Гулашијада - Ћовдин</t>
  </si>
  <si>
    <t>0602-70</t>
  </si>
  <si>
    <t>Шетоњски вашар 2018</t>
  </si>
  <si>
    <t>0602-71</t>
  </si>
  <si>
    <t>Пасуљијада - Шетоње</t>
  </si>
  <si>
    <t>0602-72</t>
  </si>
  <si>
    <t>Куповина новогодишњих пакетића - Ћовдин</t>
  </si>
  <si>
    <t>0602-73</t>
  </si>
  <si>
    <t>Турнир у малом фудбалу - Панково</t>
  </si>
  <si>
    <t>0602-74</t>
  </si>
  <si>
    <t>Дан Општинске управе</t>
  </si>
  <si>
    <t>0602-75</t>
  </si>
  <si>
    <t>ФАСАДА ЗГРАДЕ ОПШТИНЕ</t>
  </si>
  <si>
    <t>0602-76</t>
  </si>
  <si>
    <t>Дом културе у  насељу Манастирица</t>
  </si>
  <si>
    <t>0602-77</t>
  </si>
  <si>
    <t>Додела пакетића Бусур</t>
  </si>
  <si>
    <t>0602-78</t>
  </si>
  <si>
    <t>Јаријада- Каменово</t>
  </si>
  <si>
    <t>0602-79</t>
  </si>
  <si>
    <t>Дечија олимпијада Каменово</t>
  </si>
  <si>
    <t>0602-80</t>
  </si>
  <si>
    <t>Литија Марковдан- Кнежица</t>
  </si>
  <si>
    <t>0602-81</t>
  </si>
  <si>
    <t>Обележавање солунског фронта- Лесковац</t>
  </si>
  <si>
    <t>0602-82</t>
  </si>
  <si>
    <t>Летњи сусрети- Мелница</t>
  </si>
  <si>
    <t>0602-83</t>
  </si>
  <si>
    <t>Ловачка забава- Орљево</t>
  </si>
  <si>
    <t>0602-84</t>
  </si>
  <si>
    <t>Такмичење села- Рановац</t>
  </si>
  <si>
    <t>0602-85</t>
  </si>
  <si>
    <t>Ловачка манифестација- Стамница</t>
  </si>
  <si>
    <t>0602-86</t>
  </si>
  <si>
    <t>Додела пакетића за децу- Ћовдин</t>
  </si>
  <si>
    <t>0602-87</t>
  </si>
  <si>
    <t>Турнир у малом фудбалу - Шетоње</t>
  </si>
  <si>
    <t>0602-92</t>
  </si>
  <si>
    <t>Управљање ризицима и подизање свести становништва у ванредним околностима</t>
  </si>
  <si>
    <t>2101</t>
  </si>
  <si>
    <t>Програм 16. ПОЛИТИЧКИ СИСТЕМ ЛОКАЛНЕ САМОУПРАВЕ</t>
  </si>
  <si>
    <t>Функционисање скупштине</t>
  </si>
  <si>
    <t>Функционисање извршних органа</t>
  </si>
  <si>
    <t>Подршка раду извршних органа власти и скупштине</t>
  </si>
  <si>
    <t>2101-01</t>
  </si>
  <si>
    <t>Дан ослобођења општине</t>
  </si>
  <si>
    <t>2101-02</t>
  </si>
  <si>
    <t>Дан општине</t>
  </si>
  <si>
    <t>2101-03</t>
  </si>
  <si>
    <t>Новогодишњи ватромет</t>
  </si>
  <si>
    <t>2101-04</t>
  </si>
  <si>
    <t>Избори 2020. год.</t>
  </si>
  <si>
    <t>2101-05</t>
  </si>
  <si>
    <t>финансирање изборне кампање</t>
  </si>
  <si>
    <t>0501</t>
  </si>
  <si>
    <t>Програм 17. ЕНЕРГЕТСКА ЕФИКАСНОСТ И ОБНОВЉИВИ ИЗВОРИ ЕНЕРГИЈЕ</t>
  </si>
  <si>
    <t>Енергетски менаџмент</t>
  </si>
  <si>
    <t>0501-01</t>
  </si>
  <si>
    <t>Унапређење енергетске ефикасности објекта средње школе Младост</t>
  </si>
  <si>
    <t>0,00</t>
  </si>
  <si>
    <t>укупно</t>
  </si>
  <si>
    <t>ОПШТИНА ПЕТРОВАЦ НА МЛАВИ</t>
  </si>
  <si>
    <t>ПРЕДСЕДНИК ОПШТИНЕ</t>
  </si>
  <si>
    <t>Душко Нединић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</si>
</sst>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5" x14ac:knownFonts="1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164" fontId="0" fillId="0" borderId="0" xfId="0" applyNumberFormat="1"/>
    <xf numFmtId="164" fontId="1" fillId="0" borderId="5" xfId="0" applyNumberFormat="1" applyFont="1" applyBorder="1" applyAlignment="1">
      <alignment horizontal="right" vertical="center" wrapText="1"/>
    </xf>
    <xf numFmtId="10" fontId="4" fillId="0" borderId="1" xfId="1" applyNumberFormat="1" applyFont="1" applyBorder="1" applyAlignment="1">
      <alignment horizontal="right" vertical="center" wrapText="1"/>
    </xf>
    <xf numFmtId="10" fontId="4" fillId="0" borderId="3" xfId="1" applyNumberFormat="1" applyFont="1" applyBorder="1" applyAlignment="1">
      <alignment horizontal="right" vertical="center" wrapText="1"/>
    </xf>
    <xf numFmtId="10" fontId="4" fillId="0" borderId="4" xfId="1" applyNumberFormat="1" applyFont="1" applyBorder="1" applyAlignment="1">
      <alignment horizontal="right" vertical="center" wrapText="1"/>
    </xf>
    <xf numFmtId="10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topLeftCell="A135" workbookViewId="0">
      <selection activeCell="F251" sqref="F251"/>
    </sheetView>
  </sheetViews>
  <sheetFormatPr defaultRowHeight="15" x14ac:dyDescent="0.25"/>
  <cols>
    <col min="1" max="1" width="7.7109375" customWidth="1"/>
    <col min="2" max="2" width="36.7109375" customWidth="1"/>
    <col min="3" max="3" width="11.140625" customWidth="1"/>
    <col min="4" max="4" width="29" customWidth="1"/>
    <col min="5" max="6" width="15.42578125" bestFit="1" customWidth="1"/>
    <col min="7" max="7" width="13.85546875" bestFit="1" customWidth="1"/>
    <col min="8" max="8" width="8.855468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5">
      <c r="A2" s="2" t="s">
        <v>1</v>
      </c>
      <c r="B2" s="15" t="s">
        <v>462</v>
      </c>
      <c r="C2" s="16"/>
      <c r="D2" s="16"/>
      <c r="E2" s="16"/>
      <c r="F2" s="16"/>
      <c r="G2" s="16"/>
      <c r="H2" s="16"/>
    </row>
    <row r="3" spans="1:9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9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9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9" x14ac:dyDescent="0.25">
      <c r="A6" s="1" t="s">
        <v>0</v>
      </c>
      <c r="B6" s="1"/>
      <c r="C6" s="1"/>
      <c r="D6" s="1"/>
      <c r="E6" s="1"/>
      <c r="F6" s="1"/>
      <c r="G6" s="1"/>
      <c r="H6" s="1"/>
    </row>
    <row r="7" spans="1:9" ht="5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9" ht="25.5" x14ac:dyDescent="0.25">
      <c r="A8" s="4" t="s">
        <v>10</v>
      </c>
      <c r="B8" s="5" t="s">
        <v>11</v>
      </c>
      <c r="C8" s="4" t="s">
        <v>12</v>
      </c>
      <c r="D8" s="5" t="s">
        <v>13</v>
      </c>
      <c r="E8" s="6">
        <v>13988000</v>
      </c>
      <c r="F8" s="6">
        <v>10088000</v>
      </c>
      <c r="G8" s="6">
        <v>1242000</v>
      </c>
      <c r="H8" s="11">
        <f>G8/F8</f>
        <v>0.12311657414750199</v>
      </c>
    </row>
    <row r="9" spans="1:9" ht="25.5" x14ac:dyDescent="0.25">
      <c r="A9" s="4" t="s">
        <v>23</v>
      </c>
      <c r="B9" s="5" t="s">
        <v>24</v>
      </c>
      <c r="C9" s="4" t="s">
        <v>12</v>
      </c>
      <c r="D9" s="5" t="s">
        <v>25</v>
      </c>
      <c r="E9" s="6">
        <v>32000000</v>
      </c>
      <c r="F9" s="6">
        <v>26985340</v>
      </c>
      <c r="G9" s="6">
        <v>19681330.510000002</v>
      </c>
      <c r="H9" s="11">
        <f t="shared" ref="H9:H72" si="0">G9/F9</f>
        <v>0.72933416847814414</v>
      </c>
      <c r="I9" s="7"/>
    </row>
    <row r="10" spans="1:9" ht="25.5" x14ac:dyDescent="0.25">
      <c r="A10" s="4" t="s">
        <v>23</v>
      </c>
      <c r="B10" s="5" t="s">
        <v>24</v>
      </c>
      <c r="C10" s="4" t="s">
        <v>14</v>
      </c>
      <c r="D10" s="5" t="s">
        <v>26</v>
      </c>
      <c r="E10" s="6">
        <v>2000000</v>
      </c>
      <c r="F10" s="6">
        <v>2100000</v>
      </c>
      <c r="G10" s="6">
        <v>495000</v>
      </c>
      <c r="H10" s="11">
        <f t="shared" si="0"/>
        <v>0.23571428571428571</v>
      </c>
      <c r="I10" s="7"/>
    </row>
    <row r="11" spans="1:9" ht="25.5" x14ac:dyDescent="0.25">
      <c r="A11" s="4" t="s">
        <v>23</v>
      </c>
      <c r="B11" s="5" t="s">
        <v>24</v>
      </c>
      <c r="C11" s="4" t="s">
        <v>15</v>
      </c>
      <c r="D11" s="5" t="s">
        <v>27</v>
      </c>
      <c r="E11" s="6">
        <v>12000000</v>
      </c>
      <c r="F11" s="6">
        <v>12000000</v>
      </c>
      <c r="G11" s="6">
        <v>11981480.4</v>
      </c>
      <c r="H11" s="11">
        <f t="shared" si="0"/>
        <v>0.99845670000000009</v>
      </c>
      <c r="I11" s="7"/>
    </row>
    <row r="12" spans="1:9" x14ac:dyDescent="0.25">
      <c r="A12" s="4" t="s">
        <v>23</v>
      </c>
      <c r="B12" s="5" t="s">
        <v>24</v>
      </c>
      <c r="C12" s="4" t="s">
        <v>16</v>
      </c>
      <c r="D12" s="5" t="s">
        <v>28</v>
      </c>
      <c r="E12" s="6">
        <v>6000000</v>
      </c>
      <c r="F12" s="6">
        <v>13420000</v>
      </c>
      <c r="G12" s="6">
        <v>7143040</v>
      </c>
      <c r="H12" s="11">
        <f t="shared" si="0"/>
        <v>0.53226825633383013</v>
      </c>
      <c r="I12" s="7"/>
    </row>
    <row r="13" spans="1:9" hidden="1" x14ac:dyDescent="0.25">
      <c r="A13" s="4" t="s">
        <v>23</v>
      </c>
      <c r="B13" s="5" t="s">
        <v>24</v>
      </c>
      <c r="C13" s="4" t="s">
        <v>17</v>
      </c>
      <c r="D13" s="5" t="s">
        <v>29</v>
      </c>
      <c r="E13" s="6"/>
      <c r="F13" s="6"/>
      <c r="G13" s="6"/>
      <c r="H13" s="11" t="e">
        <f t="shared" si="0"/>
        <v>#DIV/0!</v>
      </c>
      <c r="I13" s="7"/>
    </row>
    <row r="14" spans="1:9" hidden="1" x14ac:dyDescent="0.25">
      <c r="A14" s="4" t="s">
        <v>23</v>
      </c>
      <c r="B14" s="5" t="s">
        <v>24</v>
      </c>
      <c r="C14" s="4" t="s">
        <v>30</v>
      </c>
      <c r="D14" s="5" t="s">
        <v>31</v>
      </c>
      <c r="E14" s="6"/>
      <c r="F14" s="6"/>
      <c r="G14" s="6"/>
      <c r="H14" s="11" t="e">
        <f t="shared" si="0"/>
        <v>#DIV/0!</v>
      </c>
      <c r="I14" s="7"/>
    </row>
    <row r="15" spans="1:9" hidden="1" x14ac:dyDescent="0.25">
      <c r="A15" s="4" t="s">
        <v>23</v>
      </c>
      <c r="B15" s="5" t="s">
        <v>24</v>
      </c>
      <c r="C15" s="4" t="s">
        <v>32</v>
      </c>
      <c r="D15" s="5" t="s">
        <v>33</v>
      </c>
      <c r="E15" s="6"/>
      <c r="F15" s="6"/>
      <c r="G15" s="6"/>
      <c r="H15" s="11" t="e">
        <f t="shared" si="0"/>
        <v>#DIV/0!</v>
      </c>
      <c r="I15" s="7"/>
    </row>
    <row r="16" spans="1:9" hidden="1" x14ac:dyDescent="0.25">
      <c r="A16" s="4" t="s">
        <v>23</v>
      </c>
      <c r="B16" s="5" t="s">
        <v>24</v>
      </c>
      <c r="C16" s="4" t="s">
        <v>34</v>
      </c>
      <c r="D16" s="5" t="s">
        <v>35</v>
      </c>
      <c r="E16" s="6"/>
      <c r="F16" s="6"/>
      <c r="G16" s="6"/>
      <c r="H16" s="11" t="e">
        <f t="shared" si="0"/>
        <v>#DIV/0!</v>
      </c>
      <c r="I16" s="7"/>
    </row>
    <row r="17" spans="1:9" hidden="1" x14ac:dyDescent="0.25">
      <c r="A17" s="4" t="s">
        <v>23</v>
      </c>
      <c r="B17" s="5" t="s">
        <v>24</v>
      </c>
      <c r="C17" s="4" t="s">
        <v>36</v>
      </c>
      <c r="D17" s="5" t="s">
        <v>37</v>
      </c>
      <c r="E17" s="6"/>
      <c r="F17" s="6"/>
      <c r="G17" s="6"/>
      <c r="H17" s="11" t="e">
        <f t="shared" si="0"/>
        <v>#DIV/0!</v>
      </c>
      <c r="I17" s="7"/>
    </row>
    <row r="18" spans="1:9" ht="25.5" x14ac:dyDescent="0.25">
      <c r="A18" s="4" t="s">
        <v>23</v>
      </c>
      <c r="B18" s="5" t="s">
        <v>24</v>
      </c>
      <c r="C18" s="4" t="s">
        <v>38</v>
      </c>
      <c r="D18" s="5" t="s">
        <v>39</v>
      </c>
      <c r="E18" s="6">
        <v>3000000</v>
      </c>
      <c r="F18" s="6">
        <v>3000000</v>
      </c>
      <c r="G18" s="6">
        <v>2793078</v>
      </c>
      <c r="H18" s="11">
        <f t="shared" si="0"/>
        <v>0.93102600000000002</v>
      </c>
      <c r="I18" s="7"/>
    </row>
    <row r="19" spans="1:9" ht="25.5" x14ac:dyDescent="0.25">
      <c r="A19" s="4" t="s">
        <v>23</v>
      </c>
      <c r="B19" s="5" t="s">
        <v>24</v>
      </c>
      <c r="C19" s="4" t="s">
        <v>40</v>
      </c>
      <c r="D19" s="5" t="s">
        <v>41</v>
      </c>
      <c r="E19" s="6">
        <v>5000000</v>
      </c>
      <c r="F19" s="6">
        <v>5000000</v>
      </c>
      <c r="G19" s="6">
        <v>0</v>
      </c>
      <c r="H19" s="11">
        <f t="shared" si="0"/>
        <v>0</v>
      </c>
      <c r="I19" s="7"/>
    </row>
    <row r="20" spans="1:9" x14ac:dyDescent="0.25">
      <c r="A20" s="4" t="s">
        <v>23</v>
      </c>
      <c r="B20" s="5" t="s">
        <v>24</v>
      </c>
      <c r="C20" s="4" t="s">
        <v>42</v>
      </c>
      <c r="D20" s="5" t="s">
        <v>43</v>
      </c>
      <c r="E20" s="6"/>
      <c r="F20" s="6">
        <v>1230000</v>
      </c>
      <c r="G20" s="6">
        <v>1224000</v>
      </c>
      <c r="H20" s="11">
        <f t="shared" si="0"/>
        <v>0.99512195121951219</v>
      </c>
      <c r="I20" s="7"/>
    </row>
    <row r="21" spans="1:9" hidden="1" x14ac:dyDescent="0.25">
      <c r="A21" s="4" t="s">
        <v>44</v>
      </c>
      <c r="B21" s="5" t="s">
        <v>45</v>
      </c>
      <c r="C21" s="4" t="s">
        <v>12</v>
      </c>
      <c r="D21" s="5" t="s">
        <v>46</v>
      </c>
      <c r="E21" s="6"/>
      <c r="F21" s="6"/>
      <c r="G21" s="6"/>
      <c r="H21" s="11" t="e">
        <f t="shared" si="0"/>
        <v>#DIV/0!</v>
      </c>
      <c r="I21" s="7"/>
    </row>
    <row r="22" spans="1:9" ht="25.5" x14ac:dyDescent="0.25">
      <c r="A22" s="4" t="s">
        <v>44</v>
      </c>
      <c r="B22" s="5" t="s">
        <v>45</v>
      </c>
      <c r="C22" s="4" t="s">
        <v>14</v>
      </c>
      <c r="D22" s="5" t="s">
        <v>47</v>
      </c>
      <c r="E22" s="6">
        <v>2000000</v>
      </c>
      <c r="F22" s="6">
        <v>2000000</v>
      </c>
      <c r="G22" s="6">
        <v>2000000</v>
      </c>
      <c r="H22" s="11">
        <f t="shared" si="0"/>
        <v>1</v>
      </c>
      <c r="I22" s="7"/>
    </row>
    <row r="23" spans="1:9" ht="25.5" x14ac:dyDescent="0.25">
      <c r="A23" s="4" t="s">
        <v>44</v>
      </c>
      <c r="B23" s="5" t="s">
        <v>45</v>
      </c>
      <c r="C23" s="4" t="s">
        <v>15</v>
      </c>
      <c r="D23" s="5" t="s">
        <v>48</v>
      </c>
      <c r="E23" s="6">
        <v>1000000</v>
      </c>
      <c r="F23" s="6">
        <v>500000</v>
      </c>
      <c r="G23" s="6">
        <v>450000</v>
      </c>
      <c r="H23" s="11">
        <f t="shared" si="0"/>
        <v>0.9</v>
      </c>
      <c r="I23" s="7"/>
    </row>
    <row r="24" spans="1:9" hidden="1" x14ac:dyDescent="0.25">
      <c r="A24" s="4" t="s">
        <v>49</v>
      </c>
      <c r="B24" s="5" t="s">
        <v>50</v>
      </c>
      <c r="C24" s="4" t="s">
        <v>12</v>
      </c>
      <c r="D24" s="5" t="s">
        <v>51</v>
      </c>
      <c r="E24" s="6"/>
      <c r="F24" s="6"/>
      <c r="G24" s="6"/>
      <c r="H24" s="11" t="e">
        <f t="shared" si="0"/>
        <v>#DIV/0!</v>
      </c>
      <c r="I24" s="7"/>
    </row>
    <row r="25" spans="1:9" x14ac:dyDescent="0.25">
      <c r="A25" s="4" t="s">
        <v>49</v>
      </c>
      <c r="B25" s="5" t="s">
        <v>50</v>
      </c>
      <c r="C25" s="4" t="s">
        <v>14</v>
      </c>
      <c r="D25" s="5" t="s">
        <v>52</v>
      </c>
      <c r="E25" s="6">
        <v>9169700</v>
      </c>
      <c r="F25" s="6">
        <v>11069700</v>
      </c>
      <c r="G25" s="6">
        <v>10220868.050000001</v>
      </c>
      <c r="H25" s="11">
        <f t="shared" si="0"/>
        <v>0.92331933566401991</v>
      </c>
      <c r="I25" s="7"/>
    </row>
    <row r="26" spans="1:9" x14ac:dyDescent="0.25">
      <c r="A26" s="4" t="s">
        <v>49</v>
      </c>
      <c r="B26" s="5" t="s">
        <v>50</v>
      </c>
      <c r="C26" s="4" t="s">
        <v>53</v>
      </c>
      <c r="D26" s="5" t="s">
        <v>54</v>
      </c>
      <c r="E26" s="6">
        <v>1200000</v>
      </c>
      <c r="F26" s="6">
        <v>0</v>
      </c>
      <c r="G26" s="6">
        <v>0</v>
      </c>
      <c r="H26" s="11" t="e">
        <f t="shared" si="0"/>
        <v>#DIV/0!</v>
      </c>
      <c r="I26" s="7"/>
    </row>
    <row r="27" spans="1:9" hidden="1" x14ac:dyDescent="0.25">
      <c r="A27" s="4" t="s">
        <v>49</v>
      </c>
      <c r="B27" s="5" t="s">
        <v>50</v>
      </c>
      <c r="C27" s="4" t="s">
        <v>55</v>
      </c>
      <c r="D27" s="5" t="s">
        <v>56</v>
      </c>
      <c r="E27" s="6"/>
      <c r="F27" s="6"/>
      <c r="G27" s="6"/>
      <c r="H27" s="11" t="e">
        <f t="shared" si="0"/>
        <v>#DIV/0!</v>
      </c>
      <c r="I27" s="7"/>
    </row>
    <row r="28" spans="1:9" hidden="1" x14ac:dyDescent="0.25">
      <c r="A28" s="4" t="s">
        <v>49</v>
      </c>
      <c r="B28" s="5" t="s">
        <v>50</v>
      </c>
      <c r="C28" s="4" t="s">
        <v>57</v>
      </c>
      <c r="D28" s="5" t="s">
        <v>58</v>
      </c>
      <c r="E28" s="6"/>
      <c r="F28" s="6"/>
      <c r="G28" s="6"/>
      <c r="H28" s="11" t="e">
        <f t="shared" si="0"/>
        <v>#DIV/0!</v>
      </c>
      <c r="I28" s="7"/>
    </row>
    <row r="29" spans="1:9" ht="38.25" x14ac:dyDescent="0.25">
      <c r="A29" s="4" t="s">
        <v>59</v>
      </c>
      <c r="B29" s="5" t="s">
        <v>60</v>
      </c>
      <c r="C29" s="4" t="s">
        <v>12</v>
      </c>
      <c r="D29" s="5" t="s">
        <v>61</v>
      </c>
      <c r="E29" s="6">
        <v>8300000</v>
      </c>
      <c r="F29" s="6">
        <v>8550000</v>
      </c>
      <c r="G29" s="6">
        <v>7307190.4000000004</v>
      </c>
      <c r="H29" s="11">
        <f t="shared" si="0"/>
        <v>0.85464215204678362</v>
      </c>
      <c r="I29" s="7"/>
    </row>
    <row r="30" spans="1:9" hidden="1" x14ac:dyDescent="0.25">
      <c r="A30" s="4" t="s">
        <v>59</v>
      </c>
      <c r="B30" s="5" t="s">
        <v>60</v>
      </c>
      <c r="C30" s="4" t="s">
        <v>14</v>
      </c>
      <c r="D30" s="5" t="s">
        <v>62</v>
      </c>
      <c r="E30" s="6"/>
      <c r="F30" s="6"/>
      <c r="G30" s="6"/>
      <c r="H30" s="11" t="e">
        <f t="shared" si="0"/>
        <v>#DIV/0!</v>
      </c>
      <c r="I30" s="7"/>
    </row>
    <row r="31" spans="1:9" ht="25.5" x14ac:dyDescent="0.25">
      <c r="A31" s="4" t="s">
        <v>63</v>
      </c>
      <c r="B31" s="5" t="s">
        <v>64</v>
      </c>
      <c r="C31" s="4" t="s">
        <v>12</v>
      </c>
      <c r="D31" s="5" t="s">
        <v>65</v>
      </c>
      <c r="E31" s="6">
        <v>6848400</v>
      </c>
      <c r="F31" s="6">
        <v>11348400</v>
      </c>
      <c r="G31" s="6">
        <v>4935760</v>
      </c>
      <c r="H31" s="11">
        <f t="shared" si="0"/>
        <v>0.43493003418984172</v>
      </c>
      <c r="I31" s="7"/>
    </row>
    <row r="32" spans="1:9" hidden="1" x14ac:dyDescent="0.25">
      <c r="A32" s="4" t="s">
        <v>63</v>
      </c>
      <c r="B32" s="5" t="s">
        <v>64</v>
      </c>
      <c r="C32" s="4" t="s">
        <v>14</v>
      </c>
      <c r="D32" s="5" t="s">
        <v>66</v>
      </c>
      <c r="E32" s="6"/>
      <c r="F32" s="6"/>
      <c r="G32" s="6"/>
      <c r="H32" s="11" t="e">
        <f t="shared" si="0"/>
        <v>#DIV/0!</v>
      </c>
      <c r="I32" s="7"/>
    </row>
    <row r="33" spans="1:9" hidden="1" x14ac:dyDescent="0.25">
      <c r="A33" s="4" t="s">
        <v>63</v>
      </c>
      <c r="B33" s="5" t="s">
        <v>64</v>
      </c>
      <c r="C33" s="4" t="s">
        <v>15</v>
      </c>
      <c r="D33" s="5" t="s">
        <v>67</v>
      </c>
      <c r="E33" s="6"/>
      <c r="F33" s="6"/>
      <c r="G33" s="6"/>
      <c r="H33" s="11" t="e">
        <f t="shared" si="0"/>
        <v>#DIV/0!</v>
      </c>
      <c r="I33" s="7"/>
    </row>
    <row r="34" spans="1:9" hidden="1" x14ac:dyDescent="0.25">
      <c r="A34" s="4" t="s">
        <v>63</v>
      </c>
      <c r="B34" s="5" t="s">
        <v>64</v>
      </c>
      <c r="C34" s="4" t="s">
        <v>16</v>
      </c>
      <c r="D34" s="5" t="s">
        <v>68</v>
      </c>
      <c r="E34" s="6"/>
      <c r="F34" s="6"/>
      <c r="G34" s="6"/>
      <c r="H34" s="11" t="e">
        <f t="shared" si="0"/>
        <v>#DIV/0!</v>
      </c>
      <c r="I34" s="7"/>
    </row>
    <row r="35" spans="1:9" hidden="1" x14ac:dyDescent="0.25">
      <c r="A35" s="4" t="s">
        <v>63</v>
      </c>
      <c r="B35" s="5" t="s">
        <v>64</v>
      </c>
      <c r="C35" s="4" t="s">
        <v>17</v>
      </c>
      <c r="D35" s="5" t="s">
        <v>69</v>
      </c>
      <c r="E35" s="6"/>
      <c r="F35" s="6"/>
      <c r="G35" s="6"/>
      <c r="H35" s="11" t="e">
        <f t="shared" si="0"/>
        <v>#DIV/0!</v>
      </c>
      <c r="I35" s="7"/>
    </row>
    <row r="36" spans="1:9" ht="25.5" x14ac:dyDescent="0.25">
      <c r="A36" s="4" t="s">
        <v>63</v>
      </c>
      <c r="B36" s="5" t="s">
        <v>64</v>
      </c>
      <c r="C36" s="4" t="s">
        <v>30</v>
      </c>
      <c r="D36" s="5" t="s">
        <v>70</v>
      </c>
      <c r="E36" s="6"/>
      <c r="F36" s="6">
        <v>899999.8</v>
      </c>
      <c r="G36" s="6">
        <v>895353.33</v>
      </c>
      <c r="H36" s="11">
        <f t="shared" si="0"/>
        <v>0.99483725440827864</v>
      </c>
      <c r="I36" s="7"/>
    </row>
    <row r="37" spans="1:9" ht="25.5" x14ac:dyDescent="0.25">
      <c r="A37" s="4" t="s">
        <v>71</v>
      </c>
      <c r="B37" s="5" t="s">
        <v>72</v>
      </c>
      <c r="C37" s="4" t="s">
        <v>14</v>
      </c>
      <c r="D37" s="5" t="s">
        <v>73</v>
      </c>
      <c r="E37" s="6">
        <v>53245740.869999997</v>
      </c>
      <c r="F37" s="6">
        <v>68375740.870000005</v>
      </c>
      <c r="G37" s="6">
        <v>55878365.119999997</v>
      </c>
      <c r="H37" s="11">
        <f t="shared" si="0"/>
        <v>0.81722500420491595</v>
      </c>
      <c r="I37" s="7"/>
    </row>
    <row r="38" spans="1:9" ht="25.5" hidden="1" x14ac:dyDescent="0.25">
      <c r="A38" s="4" t="s">
        <v>71</v>
      </c>
      <c r="B38" s="5" t="s">
        <v>72</v>
      </c>
      <c r="C38" s="4" t="s">
        <v>16</v>
      </c>
      <c r="D38" s="5" t="s">
        <v>74</v>
      </c>
      <c r="E38" s="6"/>
      <c r="F38" s="6"/>
      <c r="G38" s="6"/>
      <c r="H38" s="11" t="e">
        <f t="shared" si="0"/>
        <v>#DIV/0!</v>
      </c>
      <c r="I38" s="7"/>
    </row>
    <row r="39" spans="1:9" ht="25.5" hidden="1" x14ac:dyDescent="0.25">
      <c r="A39" s="4" t="s">
        <v>71</v>
      </c>
      <c r="B39" s="5" t="s">
        <v>72</v>
      </c>
      <c r="C39" s="4" t="s">
        <v>75</v>
      </c>
      <c r="D39" s="5" t="s">
        <v>76</v>
      </c>
      <c r="E39" s="6"/>
      <c r="F39" s="6"/>
      <c r="G39" s="6"/>
      <c r="H39" s="11" t="e">
        <f t="shared" si="0"/>
        <v>#DIV/0!</v>
      </c>
      <c r="I39" s="7"/>
    </row>
    <row r="40" spans="1:9" ht="25.5" x14ac:dyDescent="0.25">
      <c r="A40" s="4" t="s">
        <v>71</v>
      </c>
      <c r="B40" s="5" t="s">
        <v>72</v>
      </c>
      <c r="C40" s="4" t="s">
        <v>77</v>
      </c>
      <c r="D40" s="5" t="s">
        <v>78</v>
      </c>
      <c r="E40" s="6">
        <v>7000000</v>
      </c>
      <c r="F40" s="6">
        <v>0</v>
      </c>
      <c r="G40" s="6">
        <v>0</v>
      </c>
      <c r="H40" s="11" t="e">
        <f t="shared" si="0"/>
        <v>#DIV/0!</v>
      </c>
      <c r="I40" s="7"/>
    </row>
    <row r="41" spans="1:9" ht="25.5" hidden="1" x14ac:dyDescent="0.25">
      <c r="A41" s="4" t="s">
        <v>71</v>
      </c>
      <c r="B41" s="5" t="s">
        <v>72</v>
      </c>
      <c r="C41" s="4" t="s">
        <v>79</v>
      </c>
      <c r="D41" s="5" t="s">
        <v>80</v>
      </c>
      <c r="E41" s="6"/>
      <c r="F41" s="6"/>
      <c r="G41" s="6"/>
      <c r="H41" s="11" t="e">
        <f t="shared" si="0"/>
        <v>#DIV/0!</v>
      </c>
      <c r="I41" s="7"/>
    </row>
    <row r="42" spans="1:9" ht="25.5" hidden="1" x14ac:dyDescent="0.25">
      <c r="A42" s="4" t="s">
        <v>71</v>
      </c>
      <c r="B42" s="5" t="s">
        <v>72</v>
      </c>
      <c r="C42" s="4" t="s">
        <v>81</v>
      </c>
      <c r="D42" s="5" t="s">
        <v>82</v>
      </c>
      <c r="E42" s="6"/>
      <c r="F42" s="6"/>
      <c r="G42" s="6"/>
      <c r="H42" s="11" t="e">
        <f t="shared" si="0"/>
        <v>#DIV/0!</v>
      </c>
      <c r="I42" s="7"/>
    </row>
    <row r="43" spans="1:9" ht="25.5" hidden="1" x14ac:dyDescent="0.25">
      <c r="A43" s="4" t="s">
        <v>71</v>
      </c>
      <c r="B43" s="5" t="s">
        <v>72</v>
      </c>
      <c r="C43" s="4" t="s">
        <v>83</v>
      </c>
      <c r="D43" s="5" t="s">
        <v>18</v>
      </c>
      <c r="E43" s="6"/>
      <c r="F43" s="6"/>
      <c r="G43" s="6"/>
      <c r="H43" s="11" t="e">
        <f t="shared" si="0"/>
        <v>#DIV/0!</v>
      </c>
      <c r="I43" s="7"/>
    </row>
    <row r="44" spans="1:9" ht="25.5" hidden="1" x14ac:dyDescent="0.25">
      <c r="A44" s="4" t="s">
        <v>71</v>
      </c>
      <c r="B44" s="5" t="s">
        <v>72</v>
      </c>
      <c r="C44" s="4" t="s">
        <v>84</v>
      </c>
      <c r="D44" s="5" t="s">
        <v>85</v>
      </c>
      <c r="E44" s="6"/>
      <c r="F44" s="6"/>
      <c r="G44" s="6"/>
      <c r="H44" s="11" t="e">
        <f t="shared" si="0"/>
        <v>#DIV/0!</v>
      </c>
      <c r="I44" s="7"/>
    </row>
    <row r="45" spans="1:9" ht="25.5" hidden="1" x14ac:dyDescent="0.25">
      <c r="A45" s="4" t="s">
        <v>71</v>
      </c>
      <c r="B45" s="5" t="s">
        <v>72</v>
      </c>
      <c r="C45" s="4" t="s">
        <v>86</v>
      </c>
      <c r="D45" s="5" t="s">
        <v>87</v>
      </c>
      <c r="E45" s="6"/>
      <c r="F45" s="6"/>
      <c r="G45" s="6"/>
      <c r="H45" s="11" t="e">
        <f t="shared" si="0"/>
        <v>#DIV/0!</v>
      </c>
      <c r="I45" s="7"/>
    </row>
    <row r="46" spans="1:9" ht="25.5" hidden="1" x14ac:dyDescent="0.25">
      <c r="A46" s="4" t="s">
        <v>71</v>
      </c>
      <c r="B46" s="5" t="s">
        <v>72</v>
      </c>
      <c r="C46" s="4" t="s">
        <v>88</v>
      </c>
      <c r="D46" s="5" t="s">
        <v>89</v>
      </c>
      <c r="E46" s="6"/>
      <c r="F46" s="6"/>
      <c r="G46" s="6"/>
      <c r="H46" s="11" t="e">
        <f t="shared" si="0"/>
        <v>#DIV/0!</v>
      </c>
      <c r="I46" s="7"/>
    </row>
    <row r="47" spans="1:9" ht="25.5" x14ac:dyDescent="0.25">
      <c r="A47" s="4" t="s">
        <v>71</v>
      </c>
      <c r="B47" s="5" t="s">
        <v>72</v>
      </c>
      <c r="C47" s="4" t="s">
        <v>90</v>
      </c>
      <c r="D47" s="5" t="s">
        <v>91</v>
      </c>
      <c r="E47" s="6">
        <v>1600000</v>
      </c>
      <c r="F47" s="6">
        <v>1600000</v>
      </c>
      <c r="G47" s="6">
        <v>0</v>
      </c>
      <c r="H47" s="11">
        <f t="shared" si="0"/>
        <v>0</v>
      </c>
      <c r="I47" s="7"/>
    </row>
    <row r="48" spans="1:9" ht="25.5" hidden="1" x14ac:dyDescent="0.25">
      <c r="A48" s="4" t="s">
        <v>71</v>
      </c>
      <c r="B48" s="5" t="s">
        <v>72</v>
      </c>
      <c r="C48" s="4" t="s">
        <v>92</v>
      </c>
      <c r="D48" s="5" t="s">
        <v>93</v>
      </c>
      <c r="E48" s="6"/>
      <c r="F48" s="6"/>
      <c r="G48" s="6"/>
      <c r="H48" s="11" t="e">
        <f t="shared" si="0"/>
        <v>#DIV/0!</v>
      </c>
      <c r="I48" s="7"/>
    </row>
    <row r="49" spans="1:9" ht="25.5" hidden="1" x14ac:dyDescent="0.25">
      <c r="A49" s="4" t="s">
        <v>71</v>
      </c>
      <c r="B49" s="5" t="s">
        <v>72</v>
      </c>
      <c r="C49" s="4" t="s">
        <v>94</v>
      </c>
      <c r="D49" s="5" t="s">
        <v>95</v>
      </c>
      <c r="E49" s="6"/>
      <c r="F49" s="6"/>
      <c r="G49" s="6"/>
      <c r="H49" s="11" t="e">
        <f t="shared" si="0"/>
        <v>#DIV/0!</v>
      </c>
      <c r="I49" s="7"/>
    </row>
    <row r="50" spans="1:9" ht="25.5" hidden="1" x14ac:dyDescent="0.25">
      <c r="A50" s="4" t="s">
        <v>71</v>
      </c>
      <c r="B50" s="5" t="s">
        <v>72</v>
      </c>
      <c r="C50" s="4" t="s">
        <v>96</v>
      </c>
      <c r="D50" s="5" t="s">
        <v>97</v>
      </c>
      <c r="E50" s="6"/>
      <c r="F50" s="6"/>
      <c r="G50" s="6"/>
      <c r="H50" s="11" t="e">
        <f t="shared" si="0"/>
        <v>#DIV/0!</v>
      </c>
      <c r="I50" s="7"/>
    </row>
    <row r="51" spans="1:9" ht="25.5" x14ac:dyDescent="0.25">
      <c r="A51" s="4" t="s">
        <v>71</v>
      </c>
      <c r="B51" s="5" t="s">
        <v>72</v>
      </c>
      <c r="C51" s="4" t="s">
        <v>98</v>
      </c>
      <c r="D51" s="5" t="s">
        <v>20</v>
      </c>
      <c r="E51" s="6">
        <v>5000000</v>
      </c>
      <c r="F51" s="6">
        <v>0</v>
      </c>
      <c r="G51" s="6">
        <v>0</v>
      </c>
      <c r="H51" s="11" t="e">
        <f t="shared" si="0"/>
        <v>#DIV/0!</v>
      </c>
      <c r="I51" s="7"/>
    </row>
    <row r="52" spans="1:9" ht="25.5" hidden="1" x14ac:dyDescent="0.25">
      <c r="A52" s="4" t="s">
        <v>71</v>
      </c>
      <c r="B52" s="5" t="s">
        <v>72</v>
      </c>
      <c r="C52" s="4" t="s">
        <v>99</v>
      </c>
      <c r="D52" s="5" t="s">
        <v>100</v>
      </c>
      <c r="E52" s="6"/>
      <c r="F52" s="6"/>
      <c r="G52" s="6"/>
      <c r="H52" s="11" t="e">
        <f t="shared" si="0"/>
        <v>#DIV/0!</v>
      </c>
      <c r="I52" s="7"/>
    </row>
    <row r="53" spans="1:9" ht="25.5" hidden="1" x14ac:dyDescent="0.25">
      <c r="A53" s="4" t="s">
        <v>71</v>
      </c>
      <c r="B53" s="5" t="s">
        <v>72</v>
      </c>
      <c r="C53" s="4" t="s">
        <v>101</v>
      </c>
      <c r="D53" s="5" t="s">
        <v>102</v>
      </c>
      <c r="E53" s="6"/>
      <c r="F53" s="6"/>
      <c r="G53" s="6"/>
      <c r="H53" s="11" t="e">
        <f t="shared" si="0"/>
        <v>#DIV/0!</v>
      </c>
      <c r="I53" s="7"/>
    </row>
    <row r="54" spans="1:9" ht="25.5" hidden="1" x14ac:dyDescent="0.25">
      <c r="A54" s="4" t="s">
        <v>71</v>
      </c>
      <c r="B54" s="5" t="s">
        <v>72</v>
      </c>
      <c r="C54" s="4" t="s">
        <v>103</v>
      </c>
      <c r="D54" s="5" t="s">
        <v>104</v>
      </c>
      <c r="E54" s="6"/>
      <c r="F54" s="6"/>
      <c r="G54" s="6"/>
      <c r="H54" s="11" t="e">
        <f t="shared" si="0"/>
        <v>#DIV/0!</v>
      </c>
      <c r="I54" s="7"/>
    </row>
    <row r="55" spans="1:9" ht="25.5" hidden="1" x14ac:dyDescent="0.25">
      <c r="A55" s="4" t="s">
        <v>71</v>
      </c>
      <c r="B55" s="5" t="s">
        <v>72</v>
      </c>
      <c r="C55" s="4" t="s">
        <v>105</v>
      </c>
      <c r="D55" s="5" t="s">
        <v>106</v>
      </c>
      <c r="E55" s="6"/>
      <c r="F55" s="6"/>
      <c r="G55" s="6"/>
      <c r="H55" s="11" t="e">
        <f t="shared" si="0"/>
        <v>#DIV/0!</v>
      </c>
      <c r="I55" s="7"/>
    </row>
    <row r="56" spans="1:9" ht="25.5" hidden="1" x14ac:dyDescent="0.25">
      <c r="A56" s="4" t="s">
        <v>71</v>
      </c>
      <c r="B56" s="5" t="s">
        <v>72</v>
      </c>
      <c r="C56" s="4" t="s">
        <v>107</v>
      </c>
      <c r="D56" s="5" t="s">
        <v>108</v>
      </c>
      <c r="E56" s="6"/>
      <c r="F56" s="6"/>
      <c r="G56" s="6"/>
      <c r="H56" s="11" t="e">
        <f t="shared" si="0"/>
        <v>#DIV/0!</v>
      </c>
      <c r="I56" s="7"/>
    </row>
    <row r="57" spans="1:9" ht="25.5" hidden="1" x14ac:dyDescent="0.25">
      <c r="A57" s="4" t="s">
        <v>71</v>
      </c>
      <c r="B57" s="5" t="s">
        <v>72</v>
      </c>
      <c r="C57" s="4" t="s">
        <v>109</v>
      </c>
      <c r="D57" s="5" t="s">
        <v>110</v>
      </c>
      <c r="E57" s="6"/>
      <c r="F57" s="6"/>
      <c r="G57" s="6"/>
      <c r="H57" s="11" t="e">
        <f t="shared" si="0"/>
        <v>#DIV/0!</v>
      </c>
      <c r="I57" s="7"/>
    </row>
    <row r="58" spans="1:9" ht="25.5" hidden="1" x14ac:dyDescent="0.25">
      <c r="A58" s="4" t="s">
        <v>71</v>
      </c>
      <c r="B58" s="5" t="s">
        <v>72</v>
      </c>
      <c r="C58" s="4" t="s">
        <v>111</v>
      </c>
      <c r="D58" s="5" t="s">
        <v>112</v>
      </c>
      <c r="E58" s="6"/>
      <c r="F58" s="6"/>
      <c r="G58" s="6"/>
      <c r="H58" s="11" t="e">
        <f t="shared" si="0"/>
        <v>#DIV/0!</v>
      </c>
      <c r="I58" s="7"/>
    </row>
    <row r="59" spans="1:9" ht="25.5" x14ac:dyDescent="0.25">
      <c r="A59" s="4" t="s">
        <v>71</v>
      </c>
      <c r="B59" s="5" t="s">
        <v>72</v>
      </c>
      <c r="C59" s="4" t="s">
        <v>113</v>
      </c>
      <c r="D59" s="5" t="s">
        <v>114</v>
      </c>
      <c r="E59" s="6">
        <v>3635240</v>
      </c>
      <c r="F59" s="6">
        <v>3722976</v>
      </c>
      <c r="G59" s="6">
        <v>3599136</v>
      </c>
      <c r="H59" s="11">
        <f t="shared" si="0"/>
        <v>0.96673628838864389</v>
      </c>
      <c r="I59" s="7"/>
    </row>
    <row r="60" spans="1:9" ht="25.5" hidden="1" x14ac:dyDescent="0.25">
      <c r="A60" s="4" t="s">
        <v>71</v>
      </c>
      <c r="B60" s="5" t="s">
        <v>72</v>
      </c>
      <c r="C60" s="4" t="s">
        <v>115</v>
      </c>
      <c r="D60" s="5" t="s">
        <v>116</v>
      </c>
      <c r="E60" s="6"/>
      <c r="F60" s="6"/>
      <c r="G60" s="6"/>
      <c r="H60" s="11" t="e">
        <f t="shared" si="0"/>
        <v>#DIV/0!</v>
      </c>
      <c r="I60" s="7"/>
    </row>
    <row r="61" spans="1:9" ht="25.5" hidden="1" x14ac:dyDescent="0.25">
      <c r="A61" s="4" t="s">
        <v>71</v>
      </c>
      <c r="B61" s="5" t="s">
        <v>72</v>
      </c>
      <c r="C61" s="4" t="s">
        <v>117</v>
      </c>
      <c r="D61" s="5" t="s">
        <v>118</v>
      </c>
      <c r="E61" s="6"/>
      <c r="F61" s="6"/>
      <c r="G61" s="6"/>
      <c r="H61" s="11" t="e">
        <f t="shared" si="0"/>
        <v>#DIV/0!</v>
      </c>
      <c r="I61" s="7"/>
    </row>
    <row r="62" spans="1:9" ht="25.5" hidden="1" x14ac:dyDescent="0.25">
      <c r="A62" s="4" t="s">
        <v>71</v>
      </c>
      <c r="B62" s="5" t="s">
        <v>72</v>
      </c>
      <c r="C62" s="4" t="s">
        <v>119</v>
      </c>
      <c r="D62" s="5" t="s">
        <v>120</v>
      </c>
      <c r="E62" s="6"/>
      <c r="F62" s="6"/>
      <c r="G62" s="6"/>
      <c r="H62" s="11" t="e">
        <f t="shared" si="0"/>
        <v>#DIV/0!</v>
      </c>
      <c r="I62" s="7"/>
    </row>
    <row r="63" spans="1:9" ht="25.5" hidden="1" x14ac:dyDescent="0.25">
      <c r="A63" s="4" t="s">
        <v>71</v>
      </c>
      <c r="B63" s="5" t="s">
        <v>72</v>
      </c>
      <c r="C63" s="4" t="s">
        <v>121</v>
      </c>
      <c r="D63" s="5" t="s">
        <v>122</v>
      </c>
      <c r="E63" s="6"/>
      <c r="F63" s="6"/>
      <c r="G63" s="6"/>
      <c r="H63" s="11" t="e">
        <f t="shared" si="0"/>
        <v>#DIV/0!</v>
      </c>
      <c r="I63" s="7"/>
    </row>
    <row r="64" spans="1:9" ht="25.5" hidden="1" x14ac:dyDescent="0.25">
      <c r="A64" s="4" t="s">
        <v>71</v>
      </c>
      <c r="B64" s="5" t="s">
        <v>72</v>
      </c>
      <c r="C64" s="4" t="s">
        <v>123</v>
      </c>
      <c r="D64" s="5" t="s">
        <v>124</v>
      </c>
      <c r="E64" s="6"/>
      <c r="F64" s="6"/>
      <c r="G64" s="6"/>
      <c r="H64" s="11" t="e">
        <f t="shared" si="0"/>
        <v>#DIV/0!</v>
      </c>
      <c r="I64" s="7"/>
    </row>
    <row r="65" spans="1:9" ht="25.5" x14ac:dyDescent="0.25">
      <c r="A65" s="4" t="s">
        <v>71</v>
      </c>
      <c r="B65" s="5" t="s">
        <v>72</v>
      </c>
      <c r="C65" s="4" t="s">
        <v>125</v>
      </c>
      <c r="D65" s="5" t="s">
        <v>126</v>
      </c>
      <c r="E65" s="6">
        <v>2500000</v>
      </c>
      <c r="F65" s="6">
        <v>2656828</v>
      </c>
      <c r="G65" s="6">
        <v>2466897.6</v>
      </c>
      <c r="H65" s="11">
        <f t="shared" si="0"/>
        <v>0.92851234630168011</v>
      </c>
      <c r="I65" s="7"/>
    </row>
    <row r="66" spans="1:9" ht="25.5" hidden="1" x14ac:dyDescent="0.25">
      <c r="A66" s="4" t="s">
        <v>71</v>
      </c>
      <c r="B66" s="5" t="s">
        <v>72</v>
      </c>
      <c r="C66" s="4" t="s">
        <v>127</v>
      </c>
      <c r="D66" s="5" t="s">
        <v>128</v>
      </c>
      <c r="E66" s="6"/>
      <c r="F66" s="6"/>
      <c r="G66" s="6"/>
      <c r="H66" s="11" t="e">
        <f t="shared" si="0"/>
        <v>#DIV/0!</v>
      </c>
      <c r="I66" s="7"/>
    </row>
    <row r="67" spans="1:9" ht="25.5" x14ac:dyDescent="0.25">
      <c r="A67" s="4" t="s">
        <v>71</v>
      </c>
      <c r="B67" s="5" t="s">
        <v>72</v>
      </c>
      <c r="C67" s="4" t="s">
        <v>129</v>
      </c>
      <c r="D67" s="5" t="s">
        <v>19</v>
      </c>
      <c r="E67" s="6">
        <v>1315000</v>
      </c>
      <c r="F67" s="6">
        <v>1315000</v>
      </c>
      <c r="G67" s="6">
        <v>1310298.24</v>
      </c>
      <c r="H67" s="11">
        <f t="shared" si="0"/>
        <v>0.99642451711026614</v>
      </c>
      <c r="I67" s="7"/>
    </row>
    <row r="68" spans="1:9" ht="25.5" hidden="1" x14ac:dyDescent="0.25">
      <c r="A68" s="4" t="s">
        <v>71</v>
      </c>
      <c r="B68" s="5" t="s">
        <v>72</v>
      </c>
      <c r="C68" s="4" t="s">
        <v>130</v>
      </c>
      <c r="D68" s="5" t="s">
        <v>131</v>
      </c>
      <c r="E68" s="6"/>
      <c r="F68" s="6"/>
      <c r="G68" s="6"/>
      <c r="H68" s="11" t="e">
        <f t="shared" si="0"/>
        <v>#DIV/0!</v>
      </c>
      <c r="I68" s="7"/>
    </row>
    <row r="69" spans="1:9" ht="25.5" hidden="1" x14ac:dyDescent="0.25">
      <c r="A69" s="4" t="s">
        <v>71</v>
      </c>
      <c r="B69" s="5" t="s">
        <v>72</v>
      </c>
      <c r="C69" s="4" t="s">
        <v>132</v>
      </c>
      <c r="D69" s="5" t="s">
        <v>133</v>
      </c>
      <c r="E69" s="6"/>
      <c r="F69" s="6"/>
      <c r="G69" s="6"/>
      <c r="H69" s="11" t="e">
        <f t="shared" si="0"/>
        <v>#DIV/0!</v>
      </c>
      <c r="I69" s="7"/>
    </row>
    <row r="70" spans="1:9" ht="25.5" hidden="1" x14ac:dyDescent="0.25">
      <c r="A70" s="4" t="s">
        <v>71</v>
      </c>
      <c r="B70" s="5" t="s">
        <v>72</v>
      </c>
      <c r="C70" s="4" t="s">
        <v>134</v>
      </c>
      <c r="D70" s="5" t="s">
        <v>135</v>
      </c>
      <c r="E70" s="6"/>
      <c r="F70" s="6"/>
      <c r="G70" s="6"/>
      <c r="H70" s="11" t="e">
        <f t="shared" si="0"/>
        <v>#DIV/0!</v>
      </c>
      <c r="I70" s="7"/>
    </row>
    <row r="71" spans="1:9" ht="25.5" hidden="1" x14ac:dyDescent="0.25">
      <c r="A71" s="4" t="s">
        <v>71</v>
      </c>
      <c r="B71" s="5" t="s">
        <v>72</v>
      </c>
      <c r="C71" s="4" t="s">
        <v>136</v>
      </c>
      <c r="D71" s="5" t="s">
        <v>137</v>
      </c>
      <c r="E71" s="6"/>
      <c r="F71" s="6"/>
      <c r="G71" s="6"/>
      <c r="H71" s="11" t="e">
        <f t="shared" si="0"/>
        <v>#DIV/0!</v>
      </c>
      <c r="I71" s="7"/>
    </row>
    <row r="72" spans="1:9" ht="25.5" hidden="1" x14ac:dyDescent="0.25">
      <c r="A72" s="4" t="s">
        <v>71</v>
      </c>
      <c r="B72" s="5" t="s">
        <v>72</v>
      </c>
      <c r="C72" s="4" t="s">
        <v>138</v>
      </c>
      <c r="D72" s="5" t="s">
        <v>139</v>
      </c>
      <c r="E72" s="6"/>
      <c r="F72" s="6"/>
      <c r="G72" s="6"/>
      <c r="H72" s="11" t="e">
        <f t="shared" si="0"/>
        <v>#DIV/0!</v>
      </c>
      <c r="I72" s="7"/>
    </row>
    <row r="73" spans="1:9" ht="25.5" hidden="1" x14ac:dyDescent="0.25">
      <c r="A73" s="4" t="s">
        <v>71</v>
      </c>
      <c r="B73" s="5" t="s">
        <v>72</v>
      </c>
      <c r="C73" s="4" t="s">
        <v>140</v>
      </c>
      <c r="D73" s="5" t="s">
        <v>141</v>
      </c>
      <c r="E73" s="6"/>
      <c r="F73" s="6"/>
      <c r="G73" s="6"/>
      <c r="H73" s="11" t="e">
        <f t="shared" ref="H73:H136" si="1">G73/F73</f>
        <v>#DIV/0!</v>
      </c>
      <c r="I73" s="7"/>
    </row>
    <row r="74" spans="1:9" ht="25.5" hidden="1" x14ac:dyDescent="0.25">
      <c r="A74" s="4" t="s">
        <v>71</v>
      </c>
      <c r="B74" s="5" t="s">
        <v>72</v>
      </c>
      <c r="C74" s="4" t="s">
        <v>142</v>
      </c>
      <c r="D74" s="5" t="s">
        <v>143</v>
      </c>
      <c r="E74" s="6"/>
      <c r="F74" s="6"/>
      <c r="G74" s="6"/>
      <c r="H74" s="11" t="e">
        <f t="shared" si="1"/>
        <v>#DIV/0!</v>
      </c>
      <c r="I74" s="7"/>
    </row>
    <row r="75" spans="1:9" ht="25.5" x14ac:dyDescent="0.25">
      <c r="A75" s="4" t="s">
        <v>71</v>
      </c>
      <c r="B75" s="5" t="s">
        <v>72</v>
      </c>
      <c r="C75" s="4" t="s">
        <v>144</v>
      </c>
      <c r="D75" s="5" t="s">
        <v>145</v>
      </c>
      <c r="E75" s="6">
        <v>2252627.2000000002</v>
      </c>
      <c r="F75" s="6">
        <v>2396963.2000000002</v>
      </c>
      <c r="G75" s="6">
        <v>2215171.2000000002</v>
      </c>
      <c r="H75" s="11">
        <f t="shared" si="1"/>
        <v>0.92415736712186491</v>
      </c>
      <c r="I75" s="7"/>
    </row>
    <row r="76" spans="1:9" ht="25.5" x14ac:dyDescent="0.25">
      <c r="A76" s="4" t="s">
        <v>71</v>
      </c>
      <c r="B76" s="5" t="s">
        <v>72</v>
      </c>
      <c r="C76" s="4" t="s">
        <v>146</v>
      </c>
      <c r="D76" s="5" t="s">
        <v>147</v>
      </c>
      <c r="E76" s="6">
        <v>1100000</v>
      </c>
      <c r="F76" s="6">
        <v>1157120</v>
      </c>
      <c r="G76" s="6">
        <v>1097897.6399999999</v>
      </c>
      <c r="H76" s="11">
        <f t="shared" si="1"/>
        <v>0.94881917173672559</v>
      </c>
      <c r="I76" s="7"/>
    </row>
    <row r="77" spans="1:9" ht="25.5" hidden="1" x14ac:dyDescent="0.25">
      <c r="A77" s="4" t="s">
        <v>71</v>
      </c>
      <c r="B77" s="5" t="s">
        <v>72</v>
      </c>
      <c r="C77" s="4" t="s">
        <v>148</v>
      </c>
      <c r="D77" s="5" t="s">
        <v>149</v>
      </c>
      <c r="E77" s="6"/>
      <c r="F77" s="6"/>
      <c r="G77" s="6"/>
      <c r="H77" s="11" t="e">
        <f t="shared" si="1"/>
        <v>#DIV/0!</v>
      </c>
      <c r="I77" s="7"/>
    </row>
    <row r="78" spans="1:9" ht="25.5" x14ac:dyDescent="0.25">
      <c r="A78" s="4" t="s">
        <v>71</v>
      </c>
      <c r="B78" s="5" t="s">
        <v>72</v>
      </c>
      <c r="C78" s="4" t="s">
        <v>150</v>
      </c>
      <c r="D78" s="5" t="s">
        <v>151</v>
      </c>
      <c r="E78" s="6">
        <v>1600000</v>
      </c>
      <c r="F78" s="6">
        <v>0</v>
      </c>
      <c r="G78" s="6">
        <v>0</v>
      </c>
      <c r="H78" s="11" t="e">
        <f t="shared" si="1"/>
        <v>#DIV/0!</v>
      </c>
      <c r="I78" s="7"/>
    </row>
    <row r="79" spans="1:9" ht="25.5" x14ac:dyDescent="0.25">
      <c r="A79" s="4" t="s">
        <v>71</v>
      </c>
      <c r="B79" s="5" t="s">
        <v>72</v>
      </c>
      <c r="C79" s="4" t="s">
        <v>152</v>
      </c>
      <c r="D79" s="5" t="s">
        <v>153</v>
      </c>
      <c r="E79" s="6">
        <v>3000000</v>
      </c>
      <c r="F79" s="6">
        <v>0</v>
      </c>
      <c r="G79" s="6">
        <v>0</v>
      </c>
      <c r="H79" s="11" t="e">
        <f t="shared" si="1"/>
        <v>#DIV/0!</v>
      </c>
      <c r="I79" s="7"/>
    </row>
    <row r="80" spans="1:9" ht="25.5" x14ac:dyDescent="0.25">
      <c r="A80" s="4" t="s">
        <v>71</v>
      </c>
      <c r="B80" s="5" t="s">
        <v>72</v>
      </c>
      <c r="C80" s="4" t="s">
        <v>154</v>
      </c>
      <c r="D80" s="5" t="s">
        <v>155</v>
      </c>
      <c r="E80" s="6">
        <v>3000000</v>
      </c>
      <c r="F80" s="6">
        <v>3000000</v>
      </c>
      <c r="G80" s="6">
        <v>0</v>
      </c>
      <c r="H80" s="11">
        <f t="shared" si="1"/>
        <v>0</v>
      </c>
      <c r="I80" s="7"/>
    </row>
    <row r="81" spans="1:9" ht="25.5" x14ac:dyDescent="0.25">
      <c r="A81" s="4" t="s">
        <v>71</v>
      </c>
      <c r="B81" s="5" t="s">
        <v>72</v>
      </c>
      <c r="C81" s="4" t="s">
        <v>156</v>
      </c>
      <c r="D81" s="5" t="s">
        <v>157</v>
      </c>
      <c r="E81" s="6">
        <v>3500000</v>
      </c>
      <c r="F81" s="6">
        <v>3500000</v>
      </c>
      <c r="G81" s="6">
        <v>0</v>
      </c>
      <c r="H81" s="11">
        <f t="shared" si="1"/>
        <v>0</v>
      </c>
      <c r="I81" s="7"/>
    </row>
    <row r="82" spans="1:9" ht="25.5" x14ac:dyDescent="0.25">
      <c r="A82" s="4" t="s">
        <v>71</v>
      </c>
      <c r="B82" s="5" t="s">
        <v>72</v>
      </c>
      <c r="C82" s="4" t="s">
        <v>158</v>
      </c>
      <c r="D82" s="5" t="s">
        <v>22</v>
      </c>
      <c r="E82" s="6">
        <v>3000000</v>
      </c>
      <c r="F82" s="6">
        <v>3000000</v>
      </c>
      <c r="G82" s="6">
        <v>2844212.4</v>
      </c>
      <c r="H82" s="11">
        <f t="shared" si="1"/>
        <v>0.94807079999999999</v>
      </c>
      <c r="I82" s="7"/>
    </row>
    <row r="83" spans="1:9" ht="25.5" x14ac:dyDescent="0.25">
      <c r="A83" s="4" t="s">
        <v>71</v>
      </c>
      <c r="B83" s="5" t="s">
        <v>72</v>
      </c>
      <c r="C83" s="4" t="s">
        <v>159</v>
      </c>
      <c r="D83" s="5" t="s">
        <v>160</v>
      </c>
      <c r="E83" s="6">
        <v>3406085</v>
      </c>
      <c r="F83" s="6">
        <v>3406085</v>
      </c>
      <c r="G83" s="6">
        <v>3349088.76</v>
      </c>
      <c r="H83" s="11">
        <f t="shared" si="1"/>
        <v>0.98326634831485404</v>
      </c>
      <c r="I83" s="7"/>
    </row>
    <row r="84" spans="1:9" ht="25.5" x14ac:dyDescent="0.25">
      <c r="A84" s="4" t="s">
        <v>71</v>
      </c>
      <c r="B84" s="5" t="s">
        <v>72</v>
      </c>
      <c r="C84" s="4" t="s">
        <v>161</v>
      </c>
      <c r="D84" s="5" t="s">
        <v>162</v>
      </c>
      <c r="E84" s="6">
        <v>6694345</v>
      </c>
      <c r="F84" s="6">
        <v>6694345</v>
      </c>
      <c r="G84" s="6">
        <v>6657114.8399999999</v>
      </c>
      <c r="H84" s="11">
        <f t="shared" si="1"/>
        <v>0.99443856568491762</v>
      </c>
      <c r="I84" s="7"/>
    </row>
    <row r="85" spans="1:9" ht="25.5" x14ac:dyDescent="0.25">
      <c r="A85" s="4" t="s">
        <v>71</v>
      </c>
      <c r="B85" s="5" t="s">
        <v>72</v>
      </c>
      <c r="C85" s="4" t="s">
        <v>163</v>
      </c>
      <c r="D85" s="5" t="s">
        <v>147</v>
      </c>
      <c r="E85" s="6">
        <v>1750622</v>
      </c>
      <c r="F85" s="6">
        <v>1750611</v>
      </c>
      <c r="G85" s="6">
        <v>1713766.8</v>
      </c>
      <c r="H85" s="11">
        <f t="shared" si="1"/>
        <v>0.97895351965685129</v>
      </c>
      <c r="I85" s="7"/>
    </row>
    <row r="86" spans="1:9" ht="25.5" x14ac:dyDescent="0.25">
      <c r="A86" s="4" t="s">
        <v>71</v>
      </c>
      <c r="B86" s="5" t="s">
        <v>72</v>
      </c>
      <c r="C86" s="4" t="s">
        <v>164</v>
      </c>
      <c r="D86" s="5" t="s">
        <v>165</v>
      </c>
      <c r="E86" s="6">
        <v>2420622</v>
      </c>
      <c r="F86" s="6">
        <v>2420622</v>
      </c>
      <c r="G86" s="6">
        <v>2397181.2000000002</v>
      </c>
      <c r="H86" s="11">
        <f t="shared" si="1"/>
        <v>0.99031620798290698</v>
      </c>
      <c r="I86" s="7"/>
    </row>
    <row r="87" spans="1:9" ht="25.5" x14ac:dyDescent="0.25">
      <c r="A87" s="4" t="s">
        <v>71</v>
      </c>
      <c r="B87" s="5" t="s">
        <v>72</v>
      </c>
      <c r="C87" s="4" t="s">
        <v>166</v>
      </c>
      <c r="D87" s="5" t="s">
        <v>167</v>
      </c>
      <c r="E87" s="6">
        <v>1478205</v>
      </c>
      <c r="F87" s="6">
        <v>1478205</v>
      </c>
      <c r="G87" s="6">
        <v>1476398.4</v>
      </c>
      <c r="H87" s="11">
        <f t="shared" si="1"/>
        <v>0.99877784204491249</v>
      </c>
      <c r="I87" s="7"/>
    </row>
    <row r="88" spans="1:9" ht="25.5" x14ac:dyDescent="0.25">
      <c r="A88" s="4" t="s">
        <v>71</v>
      </c>
      <c r="B88" s="5" t="s">
        <v>72</v>
      </c>
      <c r="C88" s="4" t="s">
        <v>168</v>
      </c>
      <c r="D88" s="5" t="s">
        <v>169</v>
      </c>
      <c r="E88" s="6">
        <v>5380684</v>
      </c>
      <c r="F88" s="6">
        <v>5380684</v>
      </c>
      <c r="G88" s="6">
        <v>5355613.2</v>
      </c>
      <c r="H88" s="11">
        <f t="shared" si="1"/>
        <v>0.99534059238565209</v>
      </c>
      <c r="I88" s="7"/>
    </row>
    <row r="89" spans="1:9" ht="25.5" x14ac:dyDescent="0.25">
      <c r="A89" s="4" t="s">
        <v>71</v>
      </c>
      <c r="B89" s="5" t="s">
        <v>72</v>
      </c>
      <c r="C89" s="4" t="s">
        <v>170</v>
      </c>
      <c r="D89" s="5" t="s">
        <v>21</v>
      </c>
      <c r="E89" s="6">
        <v>1136760</v>
      </c>
      <c r="F89" s="6">
        <v>1136760</v>
      </c>
      <c r="G89" s="6">
        <v>1136064</v>
      </c>
      <c r="H89" s="11">
        <f t="shared" si="1"/>
        <v>0.99938773355853483</v>
      </c>
      <c r="I89" s="7"/>
    </row>
    <row r="90" spans="1:9" ht="25.5" x14ac:dyDescent="0.25">
      <c r="A90" s="4" t="s">
        <v>71</v>
      </c>
      <c r="B90" s="5" t="s">
        <v>72</v>
      </c>
      <c r="C90" s="4" t="s">
        <v>171</v>
      </c>
      <c r="D90" s="5" t="s">
        <v>172</v>
      </c>
      <c r="E90" s="6">
        <v>1000000</v>
      </c>
      <c r="F90" s="6">
        <v>0</v>
      </c>
      <c r="G90" s="6">
        <v>0</v>
      </c>
      <c r="H90" s="11" t="e">
        <f t="shared" si="1"/>
        <v>#DIV/0!</v>
      </c>
      <c r="I90" s="7"/>
    </row>
    <row r="91" spans="1:9" ht="25.5" x14ac:dyDescent="0.25">
      <c r="A91" s="4" t="s">
        <v>71</v>
      </c>
      <c r="B91" s="5" t="s">
        <v>72</v>
      </c>
      <c r="C91" s="4" t="s">
        <v>173</v>
      </c>
      <c r="D91" s="5" t="s">
        <v>174</v>
      </c>
      <c r="E91" s="6"/>
      <c r="F91" s="6">
        <v>15150000</v>
      </c>
      <c r="G91" s="6">
        <v>0</v>
      </c>
      <c r="H91" s="11">
        <f t="shared" si="1"/>
        <v>0</v>
      </c>
      <c r="I91" s="7"/>
    </row>
    <row r="92" spans="1:9" ht="38.25" x14ac:dyDescent="0.25">
      <c r="A92" s="4" t="s">
        <v>175</v>
      </c>
      <c r="B92" s="5" t="s">
        <v>176</v>
      </c>
      <c r="C92" s="4" t="s">
        <v>12</v>
      </c>
      <c r="D92" s="5" t="s">
        <v>177</v>
      </c>
      <c r="E92" s="6">
        <v>107739370</v>
      </c>
      <c r="F92" s="6">
        <v>105393030</v>
      </c>
      <c r="G92" s="6">
        <v>97439029.459999993</v>
      </c>
      <c r="H92" s="11">
        <f t="shared" si="1"/>
        <v>0.92453010849009654</v>
      </c>
      <c r="I92" s="7"/>
    </row>
    <row r="93" spans="1:9" ht="25.5" hidden="1" x14ac:dyDescent="0.25">
      <c r="A93" s="4" t="s">
        <v>175</v>
      </c>
      <c r="B93" s="5" t="s">
        <v>176</v>
      </c>
      <c r="C93" s="4" t="s">
        <v>178</v>
      </c>
      <c r="D93" s="5" t="s">
        <v>179</v>
      </c>
      <c r="E93" s="6"/>
      <c r="F93" s="6"/>
      <c r="G93" s="6"/>
      <c r="H93" s="11" t="e">
        <f t="shared" si="1"/>
        <v>#DIV/0!</v>
      </c>
      <c r="I93" s="7"/>
    </row>
    <row r="94" spans="1:9" ht="25.5" x14ac:dyDescent="0.25">
      <c r="A94" s="4" t="s">
        <v>180</v>
      </c>
      <c r="B94" s="5" t="s">
        <v>181</v>
      </c>
      <c r="C94" s="4" t="s">
        <v>12</v>
      </c>
      <c r="D94" s="5" t="s">
        <v>182</v>
      </c>
      <c r="E94" s="6">
        <v>99047256</v>
      </c>
      <c r="F94" s="6">
        <v>100813256</v>
      </c>
      <c r="G94" s="6">
        <v>76334554.760000005</v>
      </c>
      <c r="H94" s="11">
        <f t="shared" si="1"/>
        <v>0.75718767341469462</v>
      </c>
      <c r="I94" s="7"/>
    </row>
    <row r="95" spans="1:9" ht="25.5" hidden="1" x14ac:dyDescent="0.25">
      <c r="A95" s="4" t="s">
        <v>180</v>
      </c>
      <c r="B95" s="5" t="s">
        <v>181</v>
      </c>
      <c r="C95" s="4" t="s">
        <v>183</v>
      </c>
      <c r="D95" s="5" t="s">
        <v>184</v>
      </c>
      <c r="E95" s="6"/>
      <c r="F95" s="6"/>
      <c r="G95" s="6"/>
      <c r="H95" s="11" t="e">
        <f t="shared" si="1"/>
        <v>#DIV/0!</v>
      </c>
      <c r="I95" s="7"/>
    </row>
    <row r="96" spans="1:9" ht="51" hidden="1" x14ac:dyDescent="0.25">
      <c r="A96" s="4" t="s">
        <v>180</v>
      </c>
      <c r="B96" s="5" t="s">
        <v>181</v>
      </c>
      <c r="C96" s="4" t="s">
        <v>185</v>
      </c>
      <c r="D96" s="5" t="s">
        <v>186</v>
      </c>
      <c r="E96" s="6"/>
      <c r="F96" s="6"/>
      <c r="G96" s="6"/>
      <c r="H96" s="11" t="e">
        <f t="shared" si="1"/>
        <v>#DIV/0!</v>
      </c>
      <c r="I96" s="7"/>
    </row>
    <row r="97" spans="1:9" ht="25.5" x14ac:dyDescent="0.25">
      <c r="A97" s="4" t="s">
        <v>180</v>
      </c>
      <c r="B97" s="5" t="s">
        <v>181</v>
      </c>
      <c r="C97" s="4" t="s">
        <v>187</v>
      </c>
      <c r="D97" s="5" t="s">
        <v>188</v>
      </c>
      <c r="E97" s="6">
        <v>12384935</v>
      </c>
      <c r="F97" s="6">
        <v>12384935</v>
      </c>
      <c r="G97" s="6">
        <v>9889473.6799999997</v>
      </c>
      <c r="H97" s="11">
        <f t="shared" si="1"/>
        <v>0.79850832321687593</v>
      </c>
      <c r="I97" s="7"/>
    </row>
    <row r="98" spans="1:9" ht="25.5" x14ac:dyDescent="0.25">
      <c r="A98" s="4" t="s">
        <v>189</v>
      </c>
      <c r="B98" s="5" t="s">
        <v>190</v>
      </c>
      <c r="C98" s="4" t="s">
        <v>12</v>
      </c>
      <c r="D98" s="5" t="s">
        <v>191</v>
      </c>
      <c r="E98" s="6">
        <v>16933500</v>
      </c>
      <c r="F98" s="6">
        <v>16933500</v>
      </c>
      <c r="G98" s="6">
        <v>12680465.68</v>
      </c>
      <c r="H98" s="11">
        <f t="shared" si="1"/>
        <v>0.74883902796232316</v>
      </c>
      <c r="I98" s="7"/>
    </row>
    <row r="99" spans="1:9" ht="25.5" x14ac:dyDescent="0.25">
      <c r="A99" s="4" t="s">
        <v>192</v>
      </c>
      <c r="B99" s="5" t="s">
        <v>193</v>
      </c>
      <c r="C99" s="4" t="s">
        <v>12</v>
      </c>
      <c r="D99" s="5" t="s">
        <v>194</v>
      </c>
      <c r="E99" s="6">
        <v>36174000</v>
      </c>
      <c r="F99" s="6">
        <v>35060776.729999997</v>
      </c>
      <c r="G99" s="6">
        <v>31596940.43</v>
      </c>
      <c r="H99" s="11">
        <f t="shared" si="1"/>
        <v>0.90120480425534488</v>
      </c>
      <c r="I99" s="7"/>
    </row>
    <row r="100" spans="1:9" ht="25.5" hidden="1" x14ac:dyDescent="0.25">
      <c r="A100" s="4" t="s">
        <v>192</v>
      </c>
      <c r="B100" s="5" t="s">
        <v>193</v>
      </c>
      <c r="C100" s="4" t="s">
        <v>14</v>
      </c>
      <c r="D100" s="5" t="s">
        <v>195</v>
      </c>
      <c r="E100" s="6"/>
      <c r="F100" s="6"/>
      <c r="G100" s="6"/>
      <c r="H100" s="11" t="e">
        <f t="shared" si="1"/>
        <v>#DIV/0!</v>
      </c>
      <c r="I100" s="7"/>
    </row>
    <row r="101" spans="1:9" hidden="1" x14ac:dyDescent="0.25">
      <c r="A101" s="4" t="s">
        <v>192</v>
      </c>
      <c r="B101" s="5" t="s">
        <v>193</v>
      </c>
      <c r="C101" s="4" t="s">
        <v>15</v>
      </c>
      <c r="D101" s="5" t="s">
        <v>196</v>
      </c>
      <c r="E101" s="6"/>
      <c r="F101" s="6"/>
      <c r="G101" s="6"/>
      <c r="H101" s="11" t="e">
        <f t="shared" si="1"/>
        <v>#DIV/0!</v>
      </c>
      <c r="I101" s="7"/>
    </row>
    <row r="102" spans="1:9" ht="25.5" hidden="1" x14ac:dyDescent="0.25">
      <c r="A102" s="4" t="s">
        <v>192</v>
      </c>
      <c r="B102" s="5" t="s">
        <v>193</v>
      </c>
      <c r="C102" s="4" t="s">
        <v>16</v>
      </c>
      <c r="D102" s="5" t="s">
        <v>197</v>
      </c>
      <c r="E102" s="6"/>
      <c r="F102" s="6"/>
      <c r="G102" s="6"/>
      <c r="H102" s="11" t="e">
        <f t="shared" si="1"/>
        <v>#DIV/0!</v>
      </c>
      <c r="I102" s="7"/>
    </row>
    <row r="103" spans="1:9" ht="25.5" x14ac:dyDescent="0.25">
      <c r="A103" s="4" t="s">
        <v>192</v>
      </c>
      <c r="B103" s="5" t="s">
        <v>193</v>
      </c>
      <c r="C103" s="4" t="s">
        <v>17</v>
      </c>
      <c r="D103" s="5" t="s">
        <v>198</v>
      </c>
      <c r="E103" s="6">
        <v>2200000</v>
      </c>
      <c r="F103" s="6">
        <v>2200000</v>
      </c>
      <c r="G103" s="6">
        <v>1627243.29</v>
      </c>
      <c r="H103" s="11">
        <f t="shared" si="1"/>
        <v>0.73965604090909087</v>
      </c>
      <c r="I103" s="7"/>
    </row>
    <row r="104" spans="1:9" hidden="1" x14ac:dyDescent="0.25">
      <c r="A104" s="4" t="s">
        <v>192</v>
      </c>
      <c r="B104" s="5" t="s">
        <v>193</v>
      </c>
      <c r="C104" s="4" t="s">
        <v>30</v>
      </c>
      <c r="D104" s="5" t="s">
        <v>199</v>
      </c>
      <c r="E104" s="6"/>
      <c r="F104" s="6"/>
      <c r="G104" s="6"/>
      <c r="H104" s="11" t="e">
        <f t="shared" si="1"/>
        <v>#DIV/0!</v>
      </c>
      <c r="I104" s="7"/>
    </row>
    <row r="105" spans="1:9" ht="25.5" x14ac:dyDescent="0.25">
      <c r="A105" s="4" t="s">
        <v>192</v>
      </c>
      <c r="B105" s="5" t="s">
        <v>193</v>
      </c>
      <c r="C105" s="4" t="s">
        <v>32</v>
      </c>
      <c r="D105" s="5" t="s">
        <v>200</v>
      </c>
      <c r="E105" s="6">
        <v>5000000</v>
      </c>
      <c r="F105" s="6">
        <v>4855000</v>
      </c>
      <c r="G105" s="6">
        <v>3775000</v>
      </c>
      <c r="H105" s="11">
        <f t="shared" si="1"/>
        <v>0.77754891864057674</v>
      </c>
      <c r="I105" s="7"/>
    </row>
    <row r="106" spans="1:9" ht="25.5" x14ac:dyDescent="0.25">
      <c r="A106" s="4" t="s">
        <v>192</v>
      </c>
      <c r="B106" s="5" t="s">
        <v>193</v>
      </c>
      <c r="C106" s="4" t="s">
        <v>34</v>
      </c>
      <c r="D106" s="5" t="s">
        <v>201</v>
      </c>
      <c r="E106" s="6">
        <v>2500000</v>
      </c>
      <c r="F106" s="6">
        <v>2600000</v>
      </c>
      <c r="G106" s="6">
        <v>1142479</v>
      </c>
      <c r="H106" s="11">
        <f t="shared" si="1"/>
        <v>0.439415</v>
      </c>
      <c r="I106" s="7"/>
    </row>
    <row r="107" spans="1:9" ht="25.5" x14ac:dyDescent="0.25">
      <c r="A107" s="4" t="s">
        <v>192</v>
      </c>
      <c r="B107" s="5" t="s">
        <v>193</v>
      </c>
      <c r="C107" s="4" t="s">
        <v>202</v>
      </c>
      <c r="D107" s="5" t="s">
        <v>203</v>
      </c>
      <c r="E107" s="6">
        <v>3000000</v>
      </c>
      <c r="F107" s="6">
        <v>0</v>
      </c>
      <c r="G107" s="6">
        <v>0</v>
      </c>
      <c r="H107" s="11" t="e">
        <f t="shared" si="1"/>
        <v>#DIV/0!</v>
      </c>
      <c r="I107" s="7"/>
    </row>
    <row r="108" spans="1:9" ht="25.5" x14ac:dyDescent="0.25">
      <c r="A108" s="4" t="s">
        <v>192</v>
      </c>
      <c r="B108" s="5" t="s">
        <v>193</v>
      </c>
      <c r="C108" s="4" t="s">
        <v>204</v>
      </c>
      <c r="D108" s="5" t="s">
        <v>205</v>
      </c>
      <c r="E108" s="6">
        <v>19180785</v>
      </c>
      <c r="F108" s="6">
        <v>15323423</v>
      </c>
      <c r="G108" s="6">
        <v>15323420.449999999</v>
      </c>
      <c r="H108" s="11">
        <f t="shared" si="1"/>
        <v>0.99999983358809574</v>
      </c>
      <c r="I108" s="7"/>
    </row>
    <row r="109" spans="1:9" ht="38.25" x14ac:dyDescent="0.25">
      <c r="A109" s="4" t="s">
        <v>192</v>
      </c>
      <c r="B109" s="5" t="s">
        <v>193</v>
      </c>
      <c r="C109" s="4" t="s">
        <v>206</v>
      </c>
      <c r="D109" s="5" t="s">
        <v>207</v>
      </c>
      <c r="E109" s="6">
        <v>0</v>
      </c>
      <c r="F109" s="6">
        <v>1428000</v>
      </c>
      <c r="G109" s="6">
        <v>1428000</v>
      </c>
      <c r="H109" s="11">
        <f t="shared" si="1"/>
        <v>1</v>
      </c>
      <c r="I109" s="7"/>
    </row>
    <row r="110" spans="1:9" ht="25.5" x14ac:dyDescent="0.25">
      <c r="A110" s="4" t="s">
        <v>192</v>
      </c>
      <c r="B110" s="5" t="s">
        <v>193</v>
      </c>
      <c r="C110" s="4" t="s">
        <v>208</v>
      </c>
      <c r="D110" s="5" t="s">
        <v>209</v>
      </c>
      <c r="E110" s="6" t="s">
        <v>460</v>
      </c>
      <c r="F110" s="6">
        <v>1650000</v>
      </c>
      <c r="G110" s="6">
        <v>1370000</v>
      </c>
      <c r="H110" s="11">
        <f t="shared" si="1"/>
        <v>0.83030303030303032</v>
      </c>
      <c r="I110" s="7"/>
    </row>
    <row r="111" spans="1:9" ht="25.5" x14ac:dyDescent="0.25">
      <c r="A111" s="4" t="s">
        <v>210</v>
      </c>
      <c r="B111" s="5" t="s">
        <v>211</v>
      </c>
      <c r="C111" s="4" t="s">
        <v>12</v>
      </c>
      <c r="D111" s="5" t="s">
        <v>212</v>
      </c>
      <c r="E111" s="6">
        <v>7839027</v>
      </c>
      <c r="F111" s="6">
        <v>17670027</v>
      </c>
      <c r="G111" s="6">
        <v>14186688.720000001</v>
      </c>
      <c r="H111" s="11">
        <f t="shared" si="1"/>
        <v>0.80286740478664809</v>
      </c>
      <c r="I111" s="7"/>
    </row>
    <row r="112" spans="1:9" x14ac:dyDescent="0.25">
      <c r="A112" s="4" t="s">
        <v>210</v>
      </c>
      <c r="B112" s="5" t="s">
        <v>211</v>
      </c>
      <c r="C112" s="4" t="s">
        <v>14</v>
      </c>
      <c r="D112" s="5" t="s">
        <v>213</v>
      </c>
      <c r="E112" s="6">
        <v>1500000</v>
      </c>
      <c r="F112" s="6">
        <v>1500000</v>
      </c>
      <c r="G112" s="6">
        <v>771226.42</v>
      </c>
      <c r="H112" s="11">
        <f t="shared" si="1"/>
        <v>0.51415094666666672</v>
      </c>
      <c r="I112" s="7"/>
    </row>
    <row r="113" spans="1:9" ht="25.5" hidden="1" x14ac:dyDescent="0.25">
      <c r="A113" s="4" t="s">
        <v>210</v>
      </c>
      <c r="B113" s="5" t="s">
        <v>211</v>
      </c>
      <c r="C113" s="4" t="s">
        <v>15</v>
      </c>
      <c r="D113" s="5" t="s">
        <v>214</v>
      </c>
      <c r="E113" s="6"/>
      <c r="F113" s="6"/>
      <c r="G113" s="6"/>
      <c r="H113" s="11" t="e">
        <f t="shared" si="1"/>
        <v>#DIV/0!</v>
      </c>
      <c r="I113" s="7"/>
    </row>
    <row r="114" spans="1:9" ht="25.5" x14ac:dyDescent="0.25">
      <c r="A114" s="4">
        <v>1801</v>
      </c>
      <c r="B114" s="5" t="s">
        <v>211</v>
      </c>
      <c r="C114" s="4" t="s">
        <v>215</v>
      </c>
      <c r="D114" s="5" t="s">
        <v>216</v>
      </c>
      <c r="E114" s="6">
        <v>3000000</v>
      </c>
      <c r="F114" s="6">
        <v>0</v>
      </c>
      <c r="G114" s="6">
        <v>0</v>
      </c>
      <c r="H114" s="11" t="e">
        <f t="shared" si="1"/>
        <v>#DIV/0!</v>
      </c>
      <c r="I114" s="7"/>
    </row>
    <row r="115" spans="1:9" x14ac:dyDescent="0.25">
      <c r="A115" s="4" t="s">
        <v>210</v>
      </c>
      <c r="B115" s="5" t="s">
        <v>211</v>
      </c>
      <c r="C115" s="4" t="s">
        <v>217</v>
      </c>
      <c r="D115" s="5" t="s">
        <v>218</v>
      </c>
      <c r="E115" s="6">
        <v>2726816.4</v>
      </c>
      <c r="F115" s="6">
        <v>400394.88</v>
      </c>
      <c r="G115" s="6">
        <v>400394.88</v>
      </c>
      <c r="H115" s="11">
        <f t="shared" si="1"/>
        <v>1</v>
      </c>
      <c r="I115" s="7"/>
    </row>
    <row r="116" spans="1:9" ht="25.5" x14ac:dyDescent="0.25">
      <c r="A116" s="4" t="s">
        <v>219</v>
      </c>
      <c r="B116" s="5" t="s">
        <v>220</v>
      </c>
      <c r="C116" s="4" t="s">
        <v>12</v>
      </c>
      <c r="D116" s="5" t="s">
        <v>221</v>
      </c>
      <c r="E116" s="6">
        <v>47607682.689999998</v>
      </c>
      <c r="F116" s="6">
        <v>49411535.689999998</v>
      </c>
      <c r="G116" s="6">
        <v>43491495.219999999</v>
      </c>
      <c r="H116" s="11">
        <f t="shared" si="1"/>
        <v>0.88018910184979116</v>
      </c>
      <c r="I116" s="7"/>
    </row>
    <row r="117" spans="1:9" ht="25.5" x14ac:dyDescent="0.25">
      <c r="A117" s="4" t="s">
        <v>219</v>
      </c>
      <c r="B117" s="5" t="s">
        <v>220</v>
      </c>
      <c r="C117" s="4" t="s">
        <v>14</v>
      </c>
      <c r="D117" s="5" t="s">
        <v>222</v>
      </c>
      <c r="E117" s="6">
        <v>8200000</v>
      </c>
      <c r="F117" s="6">
        <v>8320000</v>
      </c>
      <c r="G117" s="6">
        <v>7140000</v>
      </c>
      <c r="H117" s="11">
        <f t="shared" si="1"/>
        <v>0.85817307692307687</v>
      </c>
      <c r="I117" s="7"/>
    </row>
    <row r="118" spans="1:9" ht="25.5" x14ac:dyDescent="0.25">
      <c r="A118" s="4" t="s">
        <v>219</v>
      </c>
      <c r="B118" s="5" t="s">
        <v>220</v>
      </c>
      <c r="C118" s="4" t="s">
        <v>15</v>
      </c>
      <c r="D118" s="5" t="s">
        <v>223</v>
      </c>
      <c r="E118" s="6">
        <v>1000000</v>
      </c>
      <c r="F118" s="6">
        <v>1000000</v>
      </c>
      <c r="G118" s="6">
        <v>900000</v>
      </c>
      <c r="H118" s="11">
        <f t="shared" si="1"/>
        <v>0.9</v>
      </c>
      <c r="I118" s="7"/>
    </row>
    <row r="119" spans="1:9" ht="38.25" x14ac:dyDescent="0.25">
      <c r="A119" s="4" t="s">
        <v>219</v>
      </c>
      <c r="B119" s="5" t="s">
        <v>220</v>
      </c>
      <c r="C119" s="4" t="s">
        <v>16</v>
      </c>
      <c r="D119" s="5" t="s">
        <v>224</v>
      </c>
      <c r="E119" s="6">
        <v>9500000</v>
      </c>
      <c r="F119" s="6">
        <v>9500000</v>
      </c>
      <c r="G119" s="6">
        <v>9400000</v>
      </c>
      <c r="H119" s="11">
        <f t="shared" si="1"/>
        <v>0.98947368421052628</v>
      </c>
      <c r="I119" s="7"/>
    </row>
    <row r="120" spans="1:9" ht="25.5" hidden="1" x14ac:dyDescent="0.25">
      <c r="A120" s="4" t="s">
        <v>219</v>
      </c>
      <c r="B120" s="5" t="s">
        <v>220</v>
      </c>
      <c r="C120" s="4" t="s">
        <v>17</v>
      </c>
      <c r="D120" s="5" t="s">
        <v>225</v>
      </c>
      <c r="E120" s="6"/>
      <c r="F120" s="6"/>
      <c r="G120" s="6"/>
      <c r="H120" s="11" t="e">
        <f t="shared" si="1"/>
        <v>#DIV/0!</v>
      </c>
      <c r="I120" s="7"/>
    </row>
    <row r="121" spans="1:9" ht="25.5" hidden="1" x14ac:dyDescent="0.25">
      <c r="A121" s="4" t="s">
        <v>219</v>
      </c>
      <c r="B121" s="5" t="s">
        <v>220</v>
      </c>
      <c r="C121" s="4" t="s">
        <v>30</v>
      </c>
      <c r="D121" s="5" t="s">
        <v>226</v>
      </c>
      <c r="E121" s="6"/>
      <c r="F121" s="6"/>
      <c r="G121" s="6"/>
      <c r="H121" s="11" t="e">
        <f t="shared" si="1"/>
        <v>#DIV/0!</v>
      </c>
      <c r="I121" s="7"/>
    </row>
    <row r="122" spans="1:9" hidden="1" x14ac:dyDescent="0.25">
      <c r="A122" s="4" t="s">
        <v>219</v>
      </c>
      <c r="B122" s="5" t="s">
        <v>220</v>
      </c>
      <c r="C122" s="4" t="s">
        <v>227</v>
      </c>
      <c r="D122" s="5" t="s">
        <v>228</v>
      </c>
      <c r="E122" s="6"/>
      <c r="F122" s="6"/>
      <c r="G122" s="6"/>
      <c r="H122" s="11" t="e">
        <f t="shared" si="1"/>
        <v>#DIV/0!</v>
      </c>
      <c r="I122" s="7"/>
    </row>
    <row r="123" spans="1:9" ht="25.5" x14ac:dyDescent="0.25">
      <c r="A123" s="4" t="s">
        <v>219</v>
      </c>
      <c r="B123" s="5" t="s">
        <v>220</v>
      </c>
      <c r="C123" s="4" t="s">
        <v>229</v>
      </c>
      <c r="D123" s="5" t="s">
        <v>230</v>
      </c>
      <c r="E123" s="6">
        <v>3600000</v>
      </c>
      <c r="F123" s="6">
        <v>0</v>
      </c>
      <c r="G123" s="6">
        <v>0</v>
      </c>
      <c r="H123" s="11" t="e">
        <f t="shared" si="1"/>
        <v>#DIV/0!</v>
      </c>
      <c r="I123" s="7"/>
    </row>
    <row r="124" spans="1:9" ht="25.5" x14ac:dyDescent="0.25">
      <c r="A124" s="4" t="s">
        <v>219</v>
      </c>
      <c r="B124" s="5" t="s">
        <v>220</v>
      </c>
      <c r="C124" s="4" t="s">
        <v>231</v>
      </c>
      <c r="D124" s="5" t="s">
        <v>232</v>
      </c>
      <c r="E124" s="6">
        <v>2400000</v>
      </c>
      <c r="F124" s="6">
        <v>5000000</v>
      </c>
      <c r="G124" s="6">
        <v>0</v>
      </c>
      <c r="H124" s="11">
        <f t="shared" si="1"/>
        <v>0</v>
      </c>
      <c r="I124" s="7"/>
    </row>
    <row r="125" spans="1:9" ht="25.5" x14ac:dyDescent="0.25">
      <c r="A125" s="4" t="s">
        <v>219</v>
      </c>
      <c r="B125" s="5" t="s">
        <v>220</v>
      </c>
      <c r="C125" s="4" t="s">
        <v>233</v>
      </c>
      <c r="D125" s="5" t="s">
        <v>234</v>
      </c>
      <c r="E125" s="6">
        <v>4800000</v>
      </c>
      <c r="F125" s="6">
        <v>4800000</v>
      </c>
      <c r="G125" s="6">
        <v>2343480</v>
      </c>
      <c r="H125" s="11">
        <f t="shared" si="1"/>
        <v>0.48822500000000002</v>
      </c>
      <c r="I125" s="7"/>
    </row>
    <row r="126" spans="1:9" ht="25.5" x14ac:dyDescent="0.25">
      <c r="A126" s="4" t="s">
        <v>219</v>
      </c>
      <c r="B126" s="5" t="s">
        <v>220</v>
      </c>
      <c r="C126" s="4" t="s">
        <v>235</v>
      </c>
      <c r="D126" s="5" t="s">
        <v>236</v>
      </c>
      <c r="E126" s="6">
        <v>0</v>
      </c>
      <c r="F126" s="6">
        <v>0</v>
      </c>
      <c r="G126" s="6">
        <v>0</v>
      </c>
      <c r="H126" s="11" t="e">
        <f t="shared" si="1"/>
        <v>#DIV/0!</v>
      </c>
      <c r="I126" s="7"/>
    </row>
    <row r="127" spans="1:9" ht="38.25" x14ac:dyDescent="0.25">
      <c r="A127" s="4" t="s">
        <v>237</v>
      </c>
      <c r="B127" s="5" t="s">
        <v>238</v>
      </c>
      <c r="C127" s="4" t="s">
        <v>12</v>
      </c>
      <c r="D127" s="5" t="s">
        <v>239</v>
      </c>
      <c r="E127" s="6">
        <v>61000000</v>
      </c>
      <c r="F127" s="6">
        <v>61000000</v>
      </c>
      <c r="G127" s="6">
        <v>56000000</v>
      </c>
      <c r="H127" s="11">
        <f t="shared" si="1"/>
        <v>0.91803278688524592</v>
      </c>
      <c r="I127" s="7"/>
    </row>
    <row r="128" spans="1:9" hidden="1" x14ac:dyDescent="0.25">
      <c r="A128" s="4" t="s">
        <v>237</v>
      </c>
      <c r="B128" s="5" t="s">
        <v>238</v>
      </c>
      <c r="C128" s="4" t="s">
        <v>14</v>
      </c>
      <c r="D128" s="5" t="s">
        <v>240</v>
      </c>
      <c r="E128" s="6"/>
      <c r="F128" s="6"/>
      <c r="G128" s="6"/>
      <c r="H128" s="11" t="e">
        <f t="shared" si="1"/>
        <v>#DIV/0!</v>
      </c>
      <c r="I128" s="7"/>
    </row>
    <row r="129" spans="1:9" ht="25.5" x14ac:dyDescent="0.25">
      <c r="A129" s="4" t="s">
        <v>237</v>
      </c>
      <c r="B129" s="5" t="s">
        <v>238</v>
      </c>
      <c r="C129" s="4" t="s">
        <v>16</v>
      </c>
      <c r="D129" s="5" t="s">
        <v>241</v>
      </c>
      <c r="E129" s="6">
        <v>20291168</v>
      </c>
      <c r="F129" s="6">
        <v>20306315</v>
      </c>
      <c r="G129" s="6">
        <v>17640734.190000001</v>
      </c>
      <c r="H129" s="11">
        <f t="shared" si="1"/>
        <v>0.86873143600894609</v>
      </c>
      <c r="I129" s="7"/>
    </row>
    <row r="130" spans="1:9" ht="25.5" x14ac:dyDescent="0.25">
      <c r="A130" s="4" t="s">
        <v>237</v>
      </c>
      <c r="B130" s="5" t="s">
        <v>238</v>
      </c>
      <c r="C130" s="4" t="s">
        <v>17</v>
      </c>
      <c r="D130" s="5" t="s">
        <v>242</v>
      </c>
      <c r="E130" s="6">
        <v>8417600</v>
      </c>
      <c r="F130" s="6">
        <v>8697600</v>
      </c>
      <c r="G130" s="6">
        <v>7889661.1799999997</v>
      </c>
      <c r="H130" s="11">
        <f t="shared" si="1"/>
        <v>0.9071078435430463</v>
      </c>
      <c r="I130" s="7"/>
    </row>
    <row r="131" spans="1:9" ht="25.5" x14ac:dyDescent="0.25">
      <c r="A131" s="4" t="s">
        <v>237</v>
      </c>
      <c r="B131" s="5" t="s">
        <v>238</v>
      </c>
      <c r="C131" s="4" t="s">
        <v>243</v>
      </c>
      <c r="D131" s="5" t="s">
        <v>244</v>
      </c>
      <c r="E131" s="6">
        <v>7000000</v>
      </c>
      <c r="F131" s="6">
        <v>9950000</v>
      </c>
      <c r="G131" s="6">
        <v>9533682.6999999993</v>
      </c>
      <c r="H131" s="11">
        <f t="shared" si="1"/>
        <v>0.95815906532663309</v>
      </c>
      <c r="I131" s="7"/>
    </row>
    <row r="132" spans="1:9" ht="25.5" x14ac:dyDescent="0.25">
      <c r="A132" s="4" t="s">
        <v>245</v>
      </c>
      <c r="B132" s="5" t="s">
        <v>246</v>
      </c>
      <c r="C132" s="4" t="s">
        <v>12</v>
      </c>
      <c r="D132" s="5" t="s">
        <v>247</v>
      </c>
      <c r="E132" s="6">
        <v>210717046.34999999</v>
      </c>
      <c r="F132" s="6">
        <v>202160273.84999999</v>
      </c>
      <c r="G132" s="6">
        <v>155182508.41999999</v>
      </c>
      <c r="H132" s="11">
        <f t="shared" si="1"/>
        <v>0.767621182266221</v>
      </c>
      <c r="I132" s="7"/>
    </row>
    <row r="133" spans="1:9" ht="25.5" x14ac:dyDescent="0.25">
      <c r="A133" s="4" t="s">
        <v>245</v>
      </c>
      <c r="B133" s="5" t="s">
        <v>246</v>
      </c>
      <c r="C133" s="4" t="s">
        <v>14</v>
      </c>
      <c r="D133" s="5" t="s">
        <v>248</v>
      </c>
      <c r="E133" s="6">
        <v>52435900</v>
      </c>
      <c r="F133" s="6">
        <v>101289400.2</v>
      </c>
      <c r="G133" s="6">
        <v>94453558.459999993</v>
      </c>
      <c r="H133" s="11">
        <f t="shared" si="1"/>
        <v>0.93251177589656609</v>
      </c>
      <c r="I133" s="7"/>
    </row>
    <row r="134" spans="1:9" ht="25.5" x14ac:dyDescent="0.25">
      <c r="A134" s="4" t="s">
        <v>245</v>
      </c>
      <c r="B134" s="5" t="s">
        <v>246</v>
      </c>
      <c r="C134" s="4" t="s">
        <v>15</v>
      </c>
      <c r="D134" s="5" t="s">
        <v>249</v>
      </c>
      <c r="E134" s="6">
        <v>36050000</v>
      </c>
      <c r="F134" s="6">
        <v>32250000</v>
      </c>
      <c r="G134" s="6">
        <v>31499647.739999998</v>
      </c>
      <c r="H134" s="11">
        <f t="shared" si="1"/>
        <v>0.97673326325581389</v>
      </c>
      <c r="I134" s="7"/>
    </row>
    <row r="135" spans="1:9" ht="25.5" x14ac:dyDescent="0.25">
      <c r="A135" s="4" t="s">
        <v>245</v>
      </c>
      <c r="B135" s="5" t="s">
        <v>246</v>
      </c>
      <c r="C135" s="4" t="s">
        <v>16</v>
      </c>
      <c r="D135" s="5" t="s">
        <v>250</v>
      </c>
      <c r="E135" s="6">
        <v>4149734</v>
      </c>
      <c r="F135" s="6">
        <v>4149734</v>
      </c>
      <c r="G135" s="6">
        <v>2218136.4</v>
      </c>
      <c r="H135" s="11">
        <f t="shared" si="1"/>
        <v>0.53452495991309323</v>
      </c>
      <c r="I135" s="7"/>
    </row>
    <row r="136" spans="1:9" hidden="1" x14ac:dyDescent="0.25">
      <c r="A136" s="4" t="s">
        <v>245</v>
      </c>
      <c r="B136" s="5" t="s">
        <v>246</v>
      </c>
      <c r="C136" s="4" t="s">
        <v>17</v>
      </c>
      <c r="D136" s="5" t="s">
        <v>251</v>
      </c>
      <c r="E136" s="6"/>
      <c r="F136" s="6"/>
      <c r="G136" s="6"/>
      <c r="H136" s="11" t="e">
        <f t="shared" si="1"/>
        <v>#DIV/0!</v>
      </c>
      <c r="I136" s="7"/>
    </row>
    <row r="137" spans="1:9" hidden="1" x14ac:dyDescent="0.25">
      <c r="A137" s="4" t="s">
        <v>245</v>
      </c>
      <c r="B137" s="5" t="s">
        <v>246</v>
      </c>
      <c r="C137" s="4" t="s">
        <v>30</v>
      </c>
      <c r="D137" s="5" t="s">
        <v>252</v>
      </c>
      <c r="E137" s="6"/>
      <c r="F137" s="6"/>
      <c r="G137" s="6"/>
      <c r="H137" s="11" t="e">
        <f t="shared" ref="H137:H200" si="2">G137/F137</f>
        <v>#DIV/0!</v>
      </c>
      <c r="I137" s="7"/>
    </row>
    <row r="138" spans="1:9" ht="25.5" x14ac:dyDescent="0.25">
      <c r="A138" s="4" t="s">
        <v>245</v>
      </c>
      <c r="B138" s="5" t="s">
        <v>246</v>
      </c>
      <c r="C138" s="4" t="s">
        <v>32</v>
      </c>
      <c r="D138" s="5" t="s">
        <v>253</v>
      </c>
      <c r="E138" s="6">
        <v>500000</v>
      </c>
      <c r="F138" s="6">
        <v>500000</v>
      </c>
      <c r="G138" s="6">
        <v>500000</v>
      </c>
      <c r="H138" s="11">
        <f t="shared" si="2"/>
        <v>1</v>
      </c>
      <c r="I138" s="7"/>
    </row>
    <row r="139" spans="1:9" ht="25.5" x14ac:dyDescent="0.25">
      <c r="A139" s="4" t="s">
        <v>245</v>
      </c>
      <c r="B139" s="5" t="s">
        <v>246</v>
      </c>
      <c r="C139" s="4" t="s">
        <v>254</v>
      </c>
      <c r="D139" s="5" t="s">
        <v>255</v>
      </c>
      <c r="E139" s="6">
        <v>7000000</v>
      </c>
      <c r="F139" s="6">
        <v>7959.03</v>
      </c>
      <c r="G139" s="6">
        <v>0</v>
      </c>
      <c r="H139" s="11">
        <f t="shared" si="2"/>
        <v>0</v>
      </c>
      <c r="I139" s="7"/>
    </row>
    <row r="140" spans="1:9" ht="25.5" x14ac:dyDescent="0.25">
      <c r="A140" s="4" t="s">
        <v>245</v>
      </c>
      <c r="B140" s="5" t="s">
        <v>246</v>
      </c>
      <c r="C140" s="4" t="s">
        <v>256</v>
      </c>
      <c r="D140" s="5" t="s">
        <v>257</v>
      </c>
      <c r="E140" s="6">
        <v>1500000</v>
      </c>
      <c r="F140" s="6">
        <v>1500000</v>
      </c>
      <c r="G140" s="6">
        <v>170000</v>
      </c>
      <c r="H140" s="11">
        <f t="shared" si="2"/>
        <v>0.11333333333333333</v>
      </c>
      <c r="I140" s="7"/>
    </row>
    <row r="141" spans="1:9" hidden="1" x14ac:dyDescent="0.25">
      <c r="A141" s="4" t="s">
        <v>245</v>
      </c>
      <c r="B141" s="5" t="s">
        <v>246</v>
      </c>
      <c r="C141" s="4" t="s">
        <v>258</v>
      </c>
      <c r="D141" s="5" t="s">
        <v>259</v>
      </c>
      <c r="E141" s="6"/>
      <c r="F141" s="6"/>
      <c r="G141" s="6"/>
      <c r="H141" s="11" t="e">
        <f t="shared" si="2"/>
        <v>#DIV/0!</v>
      </c>
      <c r="I141" s="7"/>
    </row>
    <row r="142" spans="1:9" ht="25.5" x14ac:dyDescent="0.25">
      <c r="A142" s="4" t="s">
        <v>245</v>
      </c>
      <c r="B142" s="5" t="s">
        <v>246</v>
      </c>
      <c r="C142" s="4" t="s">
        <v>260</v>
      </c>
      <c r="D142" s="5" t="s">
        <v>261</v>
      </c>
      <c r="E142" s="6">
        <v>18600000</v>
      </c>
      <c r="F142" s="6">
        <v>7700000</v>
      </c>
      <c r="G142" s="6">
        <v>3985024.92</v>
      </c>
      <c r="H142" s="11">
        <f t="shared" si="2"/>
        <v>0.51753570389610393</v>
      </c>
      <c r="I142" s="7"/>
    </row>
    <row r="143" spans="1:9" hidden="1" x14ac:dyDescent="0.25">
      <c r="A143" s="4" t="s">
        <v>245</v>
      </c>
      <c r="B143" s="5" t="s">
        <v>246</v>
      </c>
      <c r="C143" s="4" t="s">
        <v>262</v>
      </c>
      <c r="D143" s="5" t="s">
        <v>263</v>
      </c>
      <c r="E143" s="6"/>
      <c r="F143" s="6"/>
      <c r="G143" s="6"/>
      <c r="H143" s="11" t="e">
        <f t="shared" si="2"/>
        <v>#DIV/0!</v>
      </c>
      <c r="I143" s="7"/>
    </row>
    <row r="144" spans="1:9" hidden="1" x14ac:dyDescent="0.25">
      <c r="A144" s="4" t="s">
        <v>245</v>
      </c>
      <c r="B144" s="5" t="s">
        <v>246</v>
      </c>
      <c r="C144" s="4" t="s">
        <v>264</v>
      </c>
      <c r="D144" s="5" t="s">
        <v>265</v>
      </c>
      <c r="E144" s="6"/>
      <c r="F144" s="6"/>
      <c r="G144" s="6"/>
      <c r="H144" s="11" t="e">
        <f t="shared" si="2"/>
        <v>#DIV/0!</v>
      </c>
      <c r="I144" s="7"/>
    </row>
    <row r="145" spans="1:9" hidden="1" x14ac:dyDescent="0.25">
      <c r="A145" s="4" t="s">
        <v>245</v>
      </c>
      <c r="B145" s="5" t="s">
        <v>246</v>
      </c>
      <c r="C145" s="4" t="s">
        <v>266</v>
      </c>
      <c r="D145" s="5" t="s">
        <v>267</v>
      </c>
      <c r="E145" s="6"/>
      <c r="F145" s="6"/>
      <c r="G145" s="6"/>
      <c r="H145" s="11" t="e">
        <f t="shared" si="2"/>
        <v>#DIV/0!</v>
      </c>
      <c r="I145" s="7"/>
    </row>
    <row r="146" spans="1:9" hidden="1" x14ac:dyDescent="0.25">
      <c r="A146" s="4" t="s">
        <v>245</v>
      </c>
      <c r="B146" s="5" t="s">
        <v>246</v>
      </c>
      <c r="C146" s="4" t="s">
        <v>268</v>
      </c>
      <c r="D146" s="5" t="s">
        <v>269</v>
      </c>
      <c r="E146" s="6"/>
      <c r="F146" s="6"/>
      <c r="G146" s="6"/>
      <c r="H146" s="11" t="e">
        <f t="shared" si="2"/>
        <v>#DIV/0!</v>
      </c>
      <c r="I146" s="7"/>
    </row>
    <row r="147" spans="1:9" hidden="1" x14ac:dyDescent="0.25">
      <c r="A147" s="4" t="s">
        <v>245</v>
      </c>
      <c r="B147" s="5" t="s">
        <v>246</v>
      </c>
      <c r="C147" s="4" t="s">
        <v>270</v>
      </c>
      <c r="D147" s="5" t="s">
        <v>271</v>
      </c>
      <c r="E147" s="6"/>
      <c r="F147" s="6"/>
      <c r="G147" s="6"/>
      <c r="H147" s="11" t="e">
        <f t="shared" si="2"/>
        <v>#DIV/0!</v>
      </c>
      <c r="I147" s="7"/>
    </row>
    <row r="148" spans="1:9" hidden="1" x14ac:dyDescent="0.25">
      <c r="A148" s="4" t="s">
        <v>245</v>
      </c>
      <c r="B148" s="5" t="s">
        <v>246</v>
      </c>
      <c r="C148" s="4" t="s">
        <v>272</v>
      </c>
      <c r="D148" s="5" t="s">
        <v>273</v>
      </c>
      <c r="E148" s="6"/>
      <c r="F148" s="6"/>
      <c r="G148" s="6"/>
      <c r="H148" s="11" t="e">
        <f t="shared" si="2"/>
        <v>#DIV/0!</v>
      </c>
      <c r="I148" s="7"/>
    </row>
    <row r="149" spans="1:9" hidden="1" x14ac:dyDescent="0.25">
      <c r="A149" s="4" t="s">
        <v>245</v>
      </c>
      <c r="B149" s="5" t="s">
        <v>246</v>
      </c>
      <c r="C149" s="4" t="s">
        <v>274</v>
      </c>
      <c r="D149" s="5" t="s">
        <v>275</v>
      </c>
      <c r="E149" s="6"/>
      <c r="F149" s="6"/>
      <c r="G149" s="6"/>
      <c r="H149" s="11" t="e">
        <f t="shared" si="2"/>
        <v>#DIV/0!</v>
      </c>
      <c r="I149" s="7"/>
    </row>
    <row r="150" spans="1:9" hidden="1" x14ac:dyDescent="0.25">
      <c r="A150" s="4" t="s">
        <v>245</v>
      </c>
      <c r="B150" s="5" t="s">
        <v>246</v>
      </c>
      <c r="C150" s="4" t="s">
        <v>276</v>
      </c>
      <c r="D150" s="5" t="s">
        <v>277</v>
      </c>
      <c r="E150" s="6"/>
      <c r="F150" s="6"/>
      <c r="G150" s="6"/>
      <c r="H150" s="11" t="e">
        <f t="shared" si="2"/>
        <v>#DIV/0!</v>
      </c>
      <c r="I150" s="7"/>
    </row>
    <row r="151" spans="1:9" hidden="1" x14ac:dyDescent="0.25">
      <c r="A151" s="4" t="s">
        <v>245</v>
      </c>
      <c r="B151" s="5" t="s">
        <v>246</v>
      </c>
      <c r="C151" s="4" t="s">
        <v>278</v>
      </c>
      <c r="D151" s="5" t="s">
        <v>279</v>
      </c>
      <c r="E151" s="6"/>
      <c r="F151" s="6"/>
      <c r="G151" s="6"/>
      <c r="H151" s="11" t="e">
        <f t="shared" si="2"/>
        <v>#DIV/0!</v>
      </c>
      <c r="I151" s="7"/>
    </row>
    <row r="152" spans="1:9" hidden="1" x14ac:dyDescent="0.25">
      <c r="A152" s="4" t="s">
        <v>245</v>
      </c>
      <c r="B152" s="5" t="s">
        <v>246</v>
      </c>
      <c r="C152" s="4" t="s">
        <v>280</v>
      </c>
      <c r="D152" s="5" t="s">
        <v>281</v>
      </c>
      <c r="E152" s="6"/>
      <c r="F152" s="6"/>
      <c r="G152" s="6"/>
      <c r="H152" s="11" t="e">
        <f t="shared" si="2"/>
        <v>#DIV/0!</v>
      </c>
      <c r="I152" s="7"/>
    </row>
    <row r="153" spans="1:9" hidden="1" x14ac:dyDescent="0.25">
      <c r="A153" s="4" t="s">
        <v>245</v>
      </c>
      <c r="B153" s="5" t="s">
        <v>246</v>
      </c>
      <c r="C153" s="4" t="s">
        <v>282</v>
      </c>
      <c r="D153" s="5" t="s">
        <v>283</v>
      </c>
      <c r="E153" s="6"/>
      <c r="F153" s="6"/>
      <c r="G153" s="6"/>
      <c r="H153" s="11" t="e">
        <f t="shared" si="2"/>
        <v>#DIV/0!</v>
      </c>
      <c r="I153" s="7"/>
    </row>
    <row r="154" spans="1:9" hidden="1" x14ac:dyDescent="0.25">
      <c r="A154" s="4" t="s">
        <v>245</v>
      </c>
      <c r="B154" s="5" t="s">
        <v>246</v>
      </c>
      <c r="C154" s="4" t="s">
        <v>284</v>
      </c>
      <c r="D154" s="5" t="s">
        <v>285</v>
      </c>
      <c r="E154" s="6"/>
      <c r="F154" s="6"/>
      <c r="G154" s="6"/>
      <c r="H154" s="11" t="e">
        <f t="shared" si="2"/>
        <v>#DIV/0!</v>
      </c>
      <c r="I154" s="7"/>
    </row>
    <row r="155" spans="1:9" hidden="1" x14ac:dyDescent="0.25">
      <c r="A155" s="4" t="s">
        <v>245</v>
      </c>
      <c r="B155" s="5" t="s">
        <v>246</v>
      </c>
      <c r="C155" s="4" t="s">
        <v>286</v>
      </c>
      <c r="D155" s="5" t="s">
        <v>287</v>
      </c>
      <c r="E155" s="6"/>
      <c r="F155" s="6"/>
      <c r="G155" s="6"/>
      <c r="H155" s="11" t="e">
        <f t="shared" si="2"/>
        <v>#DIV/0!</v>
      </c>
      <c r="I155" s="7"/>
    </row>
    <row r="156" spans="1:9" hidden="1" x14ac:dyDescent="0.25">
      <c r="A156" s="4" t="s">
        <v>245</v>
      </c>
      <c r="B156" s="5" t="s">
        <v>246</v>
      </c>
      <c r="C156" s="4" t="s">
        <v>288</v>
      </c>
      <c r="D156" s="5" t="s">
        <v>289</v>
      </c>
      <c r="E156" s="6"/>
      <c r="F156" s="6"/>
      <c r="G156" s="6"/>
      <c r="H156" s="11" t="e">
        <f t="shared" si="2"/>
        <v>#DIV/0!</v>
      </c>
      <c r="I156" s="7"/>
    </row>
    <row r="157" spans="1:9" hidden="1" x14ac:dyDescent="0.25">
      <c r="A157" s="4" t="s">
        <v>245</v>
      </c>
      <c r="B157" s="5" t="s">
        <v>246</v>
      </c>
      <c r="C157" s="4" t="s">
        <v>290</v>
      </c>
      <c r="D157" s="5" t="s">
        <v>291</v>
      </c>
      <c r="E157" s="6"/>
      <c r="F157" s="6"/>
      <c r="G157" s="6"/>
      <c r="H157" s="11" t="e">
        <f t="shared" si="2"/>
        <v>#DIV/0!</v>
      </c>
      <c r="I157" s="7"/>
    </row>
    <row r="158" spans="1:9" hidden="1" x14ac:dyDescent="0.25">
      <c r="A158" s="4" t="s">
        <v>245</v>
      </c>
      <c r="B158" s="5" t="s">
        <v>246</v>
      </c>
      <c r="C158" s="4" t="s">
        <v>292</v>
      </c>
      <c r="D158" s="5" t="s">
        <v>293</v>
      </c>
      <c r="E158" s="6"/>
      <c r="F158" s="6"/>
      <c r="G158" s="6"/>
      <c r="H158" s="11" t="e">
        <f t="shared" si="2"/>
        <v>#DIV/0!</v>
      </c>
      <c r="I158" s="7"/>
    </row>
    <row r="159" spans="1:9" hidden="1" x14ac:dyDescent="0.25">
      <c r="A159" s="4" t="s">
        <v>245</v>
      </c>
      <c r="B159" s="5" t="s">
        <v>246</v>
      </c>
      <c r="C159" s="4" t="s">
        <v>294</v>
      </c>
      <c r="D159" s="5" t="s">
        <v>295</v>
      </c>
      <c r="E159" s="6"/>
      <c r="F159" s="6"/>
      <c r="G159" s="6"/>
      <c r="H159" s="11" t="e">
        <f t="shared" si="2"/>
        <v>#DIV/0!</v>
      </c>
      <c r="I159" s="7"/>
    </row>
    <row r="160" spans="1:9" hidden="1" x14ac:dyDescent="0.25">
      <c r="A160" s="4" t="s">
        <v>245</v>
      </c>
      <c r="B160" s="5" t="s">
        <v>246</v>
      </c>
      <c r="C160" s="4" t="s">
        <v>296</v>
      </c>
      <c r="D160" s="5" t="s">
        <v>297</v>
      </c>
      <c r="E160" s="6"/>
      <c r="F160" s="6"/>
      <c r="G160" s="6"/>
      <c r="H160" s="11" t="e">
        <f t="shared" si="2"/>
        <v>#DIV/0!</v>
      </c>
      <c r="I160" s="7"/>
    </row>
    <row r="161" spans="1:9" hidden="1" x14ac:dyDescent="0.25">
      <c r="A161" s="4" t="s">
        <v>245</v>
      </c>
      <c r="B161" s="5" t="s">
        <v>246</v>
      </c>
      <c r="C161" s="4" t="s">
        <v>298</v>
      </c>
      <c r="D161" s="5" t="s">
        <v>299</v>
      </c>
      <c r="E161" s="6"/>
      <c r="F161" s="6"/>
      <c r="G161" s="6"/>
      <c r="H161" s="11" t="e">
        <f t="shared" si="2"/>
        <v>#DIV/0!</v>
      </c>
      <c r="I161" s="7"/>
    </row>
    <row r="162" spans="1:9" hidden="1" x14ac:dyDescent="0.25">
      <c r="A162" s="4" t="s">
        <v>245</v>
      </c>
      <c r="B162" s="5" t="s">
        <v>246</v>
      </c>
      <c r="C162" s="4" t="s">
        <v>300</v>
      </c>
      <c r="D162" s="5" t="s">
        <v>301</v>
      </c>
      <c r="E162" s="6"/>
      <c r="F162" s="6"/>
      <c r="G162" s="6"/>
      <c r="H162" s="11" t="e">
        <f t="shared" si="2"/>
        <v>#DIV/0!</v>
      </c>
      <c r="I162" s="7"/>
    </row>
    <row r="163" spans="1:9" hidden="1" x14ac:dyDescent="0.25">
      <c r="A163" s="4" t="s">
        <v>245</v>
      </c>
      <c r="B163" s="5" t="s">
        <v>246</v>
      </c>
      <c r="C163" s="4" t="s">
        <v>302</v>
      </c>
      <c r="D163" s="5" t="s">
        <v>303</v>
      </c>
      <c r="E163" s="6"/>
      <c r="F163" s="6"/>
      <c r="G163" s="6"/>
      <c r="H163" s="11" t="e">
        <f t="shared" si="2"/>
        <v>#DIV/0!</v>
      </c>
      <c r="I163" s="7"/>
    </row>
    <row r="164" spans="1:9" hidden="1" x14ac:dyDescent="0.25">
      <c r="A164" s="4" t="s">
        <v>245</v>
      </c>
      <c r="B164" s="5" t="s">
        <v>246</v>
      </c>
      <c r="C164" s="4" t="s">
        <v>304</v>
      </c>
      <c r="D164" s="5" t="s">
        <v>305</v>
      </c>
      <c r="E164" s="6"/>
      <c r="F164" s="6"/>
      <c r="G164" s="6"/>
      <c r="H164" s="11" t="e">
        <f t="shared" si="2"/>
        <v>#DIV/0!</v>
      </c>
      <c r="I164" s="7"/>
    </row>
    <row r="165" spans="1:9" hidden="1" x14ac:dyDescent="0.25">
      <c r="A165" s="4" t="s">
        <v>245</v>
      </c>
      <c r="B165" s="5" t="s">
        <v>246</v>
      </c>
      <c r="C165" s="4" t="s">
        <v>306</v>
      </c>
      <c r="D165" s="5" t="s">
        <v>307</v>
      </c>
      <c r="E165" s="6"/>
      <c r="F165" s="6"/>
      <c r="G165" s="6"/>
      <c r="H165" s="11" t="e">
        <f t="shared" si="2"/>
        <v>#DIV/0!</v>
      </c>
      <c r="I165" s="7"/>
    </row>
    <row r="166" spans="1:9" hidden="1" x14ac:dyDescent="0.25">
      <c r="A166" s="4" t="s">
        <v>245</v>
      </c>
      <c r="B166" s="5" t="s">
        <v>246</v>
      </c>
      <c r="C166" s="4" t="s">
        <v>308</v>
      </c>
      <c r="D166" s="5" t="s">
        <v>309</v>
      </c>
      <c r="E166" s="6"/>
      <c r="F166" s="6"/>
      <c r="G166" s="6"/>
      <c r="H166" s="11" t="e">
        <f t="shared" si="2"/>
        <v>#DIV/0!</v>
      </c>
      <c r="I166" s="7"/>
    </row>
    <row r="167" spans="1:9" hidden="1" x14ac:dyDescent="0.25">
      <c r="A167" s="4" t="s">
        <v>245</v>
      </c>
      <c r="B167" s="5" t="s">
        <v>246</v>
      </c>
      <c r="C167" s="4" t="s">
        <v>310</v>
      </c>
      <c r="D167" s="5" t="s">
        <v>311</v>
      </c>
      <c r="E167" s="6"/>
      <c r="F167" s="6"/>
      <c r="G167" s="6"/>
      <c r="H167" s="11" t="e">
        <f t="shared" si="2"/>
        <v>#DIV/0!</v>
      </c>
      <c r="I167" s="7"/>
    </row>
    <row r="168" spans="1:9" hidden="1" x14ac:dyDescent="0.25">
      <c r="A168" s="4" t="s">
        <v>245</v>
      </c>
      <c r="B168" s="5" t="s">
        <v>246</v>
      </c>
      <c r="C168" s="4" t="s">
        <v>312</v>
      </c>
      <c r="D168" s="5" t="s">
        <v>313</v>
      </c>
      <c r="E168" s="6"/>
      <c r="F168" s="6"/>
      <c r="G168" s="6"/>
      <c r="H168" s="11" t="e">
        <f t="shared" si="2"/>
        <v>#DIV/0!</v>
      </c>
      <c r="I168" s="7"/>
    </row>
    <row r="169" spans="1:9" hidden="1" x14ac:dyDescent="0.25">
      <c r="A169" s="4" t="s">
        <v>245</v>
      </c>
      <c r="B169" s="5" t="s">
        <v>246</v>
      </c>
      <c r="C169" s="4" t="s">
        <v>314</v>
      </c>
      <c r="D169" s="5" t="s">
        <v>315</v>
      </c>
      <c r="E169" s="6"/>
      <c r="F169" s="6"/>
      <c r="G169" s="6"/>
      <c r="H169" s="11" t="e">
        <f t="shared" si="2"/>
        <v>#DIV/0!</v>
      </c>
      <c r="I169" s="7"/>
    </row>
    <row r="170" spans="1:9" hidden="1" x14ac:dyDescent="0.25">
      <c r="A170" s="4" t="s">
        <v>245</v>
      </c>
      <c r="B170" s="5" t="s">
        <v>246</v>
      </c>
      <c r="C170" s="4" t="s">
        <v>316</v>
      </c>
      <c r="D170" s="5" t="s">
        <v>317</v>
      </c>
      <c r="E170" s="6"/>
      <c r="F170" s="6"/>
      <c r="G170" s="6"/>
      <c r="H170" s="11" t="e">
        <f t="shared" si="2"/>
        <v>#DIV/0!</v>
      </c>
      <c r="I170" s="7"/>
    </row>
    <row r="171" spans="1:9" hidden="1" x14ac:dyDescent="0.25">
      <c r="A171" s="4" t="s">
        <v>245</v>
      </c>
      <c r="B171" s="5" t="s">
        <v>246</v>
      </c>
      <c r="C171" s="4" t="s">
        <v>318</v>
      </c>
      <c r="D171" s="5" t="s">
        <v>319</v>
      </c>
      <c r="E171" s="6"/>
      <c r="F171" s="6"/>
      <c r="G171" s="6"/>
      <c r="H171" s="11" t="e">
        <f t="shared" si="2"/>
        <v>#DIV/0!</v>
      </c>
      <c r="I171" s="7"/>
    </row>
    <row r="172" spans="1:9" hidden="1" x14ac:dyDescent="0.25">
      <c r="A172" s="4" t="s">
        <v>245</v>
      </c>
      <c r="B172" s="5" t="s">
        <v>246</v>
      </c>
      <c r="C172" s="4" t="s">
        <v>320</v>
      </c>
      <c r="D172" s="5" t="s">
        <v>321</v>
      </c>
      <c r="E172" s="6"/>
      <c r="F172" s="6"/>
      <c r="G172" s="6"/>
      <c r="H172" s="11" t="e">
        <f t="shared" si="2"/>
        <v>#DIV/0!</v>
      </c>
      <c r="I172" s="7"/>
    </row>
    <row r="173" spans="1:9" hidden="1" x14ac:dyDescent="0.25">
      <c r="A173" s="4" t="s">
        <v>245</v>
      </c>
      <c r="B173" s="5" t="s">
        <v>246</v>
      </c>
      <c r="C173" s="4" t="s">
        <v>322</v>
      </c>
      <c r="D173" s="5" t="s">
        <v>323</v>
      </c>
      <c r="E173" s="6"/>
      <c r="F173" s="6"/>
      <c r="G173" s="6"/>
      <c r="H173" s="11" t="e">
        <f t="shared" si="2"/>
        <v>#DIV/0!</v>
      </c>
      <c r="I173" s="7"/>
    </row>
    <row r="174" spans="1:9" hidden="1" x14ac:dyDescent="0.25">
      <c r="A174" s="4" t="s">
        <v>245</v>
      </c>
      <c r="B174" s="5" t="s">
        <v>246</v>
      </c>
      <c r="C174" s="4" t="s">
        <v>324</v>
      </c>
      <c r="D174" s="5" t="s">
        <v>325</v>
      </c>
      <c r="E174" s="6"/>
      <c r="F174" s="6"/>
      <c r="G174" s="6"/>
      <c r="H174" s="11" t="e">
        <f t="shared" si="2"/>
        <v>#DIV/0!</v>
      </c>
      <c r="I174" s="7"/>
    </row>
    <row r="175" spans="1:9" hidden="1" x14ac:dyDescent="0.25">
      <c r="A175" s="4" t="s">
        <v>245</v>
      </c>
      <c r="B175" s="5" t="s">
        <v>246</v>
      </c>
      <c r="C175" s="4" t="s">
        <v>326</v>
      </c>
      <c r="D175" s="5" t="s">
        <v>327</v>
      </c>
      <c r="E175" s="6"/>
      <c r="F175" s="6"/>
      <c r="G175" s="6"/>
      <c r="H175" s="11" t="e">
        <f t="shared" si="2"/>
        <v>#DIV/0!</v>
      </c>
      <c r="I175" s="7"/>
    </row>
    <row r="176" spans="1:9" hidden="1" x14ac:dyDescent="0.25">
      <c r="A176" s="4" t="s">
        <v>245</v>
      </c>
      <c r="B176" s="5" t="s">
        <v>246</v>
      </c>
      <c r="C176" s="4" t="s">
        <v>328</v>
      </c>
      <c r="D176" s="5" t="s">
        <v>329</v>
      </c>
      <c r="E176" s="6"/>
      <c r="F176" s="6"/>
      <c r="G176" s="6"/>
      <c r="H176" s="11" t="e">
        <f t="shared" si="2"/>
        <v>#DIV/0!</v>
      </c>
      <c r="I176" s="7"/>
    </row>
    <row r="177" spans="1:9" hidden="1" x14ac:dyDescent="0.25">
      <c r="A177" s="4" t="s">
        <v>245</v>
      </c>
      <c r="B177" s="5" t="s">
        <v>246</v>
      </c>
      <c r="C177" s="4" t="s">
        <v>330</v>
      </c>
      <c r="D177" s="5" t="s">
        <v>331</v>
      </c>
      <c r="E177" s="6"/>
      <c r="F177" s="6"/>
      <c r="G177" s="6"/>
      <c r="H177" s="11" t="e">
        <f t="shared" si="2"/>
        <v>#DIV/0!</v>
      </c>
      <c r="I177" s="7"/>
    </row>
    <row r="178" spans="1:9" hidden="1" x14ac:dyDescent="0.25">
      <c r="A178" s="4" t="s">
        <v>245</v>
      </c>
      <c r="B178" s="5" t="s">
        <v>246</v>
      </c>
      <c r="C178" s="4" t="s">
        <v>332</v>
      </c>
      <c r="D178" s="5" t="s">
        <v>333</v>
      </c>
      <c r="E178" s="6"/>
      <c r="F178" s="6"/>
      <c r="G178" s="6"/>
      <c r="H178" s="11" t="e">
        <f t="shared" si="2"/>
        <v>#DIV/0!</v>
      </c>
      <c r="I178" s="7"/>
    </row>
    <row r="179" spans="1:9" hidden="1" x14ac:dyDescent="0.25">
      <c r="A179" s="4" t="s">
        <v>245</v>
      </c>
      <c r="B179" s="5" t="s">
        <v>246</v>
      </c>
      <c r="C179" s="4" t="s">
        <v>334</v>
      </c>
      <c r="D179" s="5" t="s">
        <v>335</v>
      </c>
      <c r="E179" s="6"/>
      <c r="F179" s="6"/>
      <c r="G179" s="6"/>
      <c r="H179" s="11" t="e">
        <f t="shared" si="2"/>
        <v>#DIV/0!</v>
      </c>
      <c r="I179" s="7"/>
    </row>
    <row r="180" spans="1:9" hidden="1" x14ac:dyDescent="0.25">
      <c r="A180" s="4" t="s">
        <v>245</v>
      </c>
      <c r="B180" s="5" t="s">
        <v>246</v>
      </c>
      <c r="C180" s="4" t="s">
        <v>336</v>
      </c>
      <c r="D180" s="5" t="s">
        <v>337</v>
      </c>
      <c r="E180" s="6"/>
      <c r="F180" s="6"/>
      <c r="G180" s="6"/>
      <c r="H180" s="11" t="e">
        <f t="shared" si="2"/>
        <v>#DIV/0!</v>
      </c>
      <c r="I180" s="7"/>
    </row>
    <row r="181" spans="1:9" hidden="1" x14ac:dyDescent="0.25">
      <c r="A181" s="4" t="s">
        <v>245</v>
      </c>
      <c r="B181" s="5" t="s">
        <v>246</v>
      </c>
      <c r="C181" s="4" t="s">
        <v>338</v>
      </c>
      <c r="D181" s="5" t="s">
        <v>339</v>
      </c>
      <c r="E181" s="6"/>
      <c r="F181" s="6"/>
      <c r="G181" s="6"/>
      <c r="H181" s="11" t="e">
        <f t="shared" si="2"/>
        <v>#DIV/0!</v>
      </c>
      <c r="I181" s="7"/>
    </row>
    <row r="182" spans="1:9" hidden="1" x14ac:dyDescent="0.25">
      <c r="A182" s="4" t="s">
        <v>245</v>
      </c>
      <c r="B182" s="5" t="s">
        <v>246</v>
      </c>
      <c r="C182" s="4" t="s">
        <v>340</v>
      </c>
      <c r="D182" s="5" t="s">
        <v>341</v>
      </c>
      <c r="E182" s="6"/>
      <c r="F182" s="6"/>
      <c r="G182" s="6"/>
      <c r="H182" s="11" t="e">
        <f t="shared" si="2"/>
        <v>#DIV/0!</v>
      </c>
      <c r="I182" s="7"/>
    </row>
    <row r="183" spans="1:9" hidden="1" x14ac:dyDescent="0.25">
      <c r="A183" s="4" t="s">
        <v>245</v>
      </c>
      <c r="B183" s="5" t="s">
        <v>246</v>
      </c>
      <c r="C183" s="4" t="s">
        <v>342</v>
      </c>
      <c r="D183" s="5" t="s">
        <v>343</v>
      </c>
      <c r="E183" s="6"/>
      <c r="F183" s="6"/>
      <c r="G183" s="6"/>
      <c r="H183" s="11" t="e">
        <f t="shared" si="2"/>
        <v>#DIV/0!</v>
      </c>
      <c r="I183" s="7"/>
    </row>
    <row r="184" spans="1:9" hidden="1" x14ac:dyDescent="0.25">
      <c r="A184" s="4" t="s">
        <v>245</v>
      </c>
      <c r="B184" s="5" t="s">
        <v>246</v>
      </c>
      <c r="C184" s="4" t="s">
        <v>344</v>
      </c>
      <c r="D184" s="5" t="s">
        <v>345</v>
      </c>
      <c r="E184" s="6"/>
      <c r="F184" s="6"/>
      <c r="G184" s="6"/>
      <c r="H184" s="11" t="e">
        <f t="shared" si="2"/>
        <v>#DIV/0!</v>
      </c>
      <c r="I184" s="7"/>
    </row>
    <row r="185" spans="1:9" hidden="1" x14ac:dyDescent="0.25">
      <c r="A185" s="4" t="s">
        <v>245</v>
      </c>
      <c r="B185" s="5" t="s">
        <v>246</v>
      </c>
      <c r="C185" s="4" t="s">
        <v>346</v>
      </c>
      <c r="D185" s="5" t="s">
        <v>347</v>
      </c>
      <c r="E185" s="6"/>
      <c r="F185" s="6"/>
      <c r="G185" s="6"/>
      <c r="H185" s="11" t="e">
        <f t="shared" si="2"/>
        <v>#DIV/0!</v>
      </c>
      <c r="I185" s="7"/>
    </row>
    <row r="186" spans="1:9" hidden="1" x14ac:dyDescent="0.25">
      <c r="A186" s="4" t="s">
        <v>245</v>
      </c>
      <c r="B186" s="5" t="s">
        <v>246</v>
      </c>
      <c r="C186" s="4" t="s">
        <v>348</v>
      </c>
      <c r="D186" s="5" t="s">
        <v>349</v>
      </c>
      <c r="E186" s="6"/>
      <c r="F186" s="6"/>
      <c r="G186" s="6"/>
      <c r="H186" s="11" t="e">
        <f t="shared" si="2"/>
        <v>#DIV/0!</v>
      </c>
      <c r="I186" s="7"/>
    </row>
    <row r="187" spans="1:9" hidden="1" x14ac:dyDescent="0.25">
      <c r="A187" s="4" t="s">
        <v>245</v>
      </c>
      <c r="B187" s="5" t="s">
        <v>246</v>
      </c>
      <c r="C187" s="4" t="s">
        <v>350</v>
      </c>
      <c r="D187" s="5" t="s">
        <v>351</v>
      </c>
      <c r="E187" s="6"/>
      <c r="F187" s="6"/>
      <c r="G187" s="6"/>
      <c r="H187" s="11" t="e">
        <f t="shared" si="2"/>
        <v>#DIV/0!</v>
      </c>
      <c r="I187" s="7"/>
    </row>
    <row r="188" spans="1:9" hidden="1" x14ac:dyDescent="0.25">
      <c r="A188" s="4" t="s">
        <v>245</v>
      </c>
      <c r="B188" s="5" t="s">
        <v>246</v>
      </c>
      <c r="C188" s="4" t="s">
        <v>352</v>
      </c>
      <c r="D188" s="5" t="s">
        <v>353</v>
      </c>
      <c r="E188" s="6"/>
      <c r="F188" s="6"/>
      <c r="G188" s="6"/>
      <c r="H188" s="11" t="e">
        <f t="shared" si="2"/>
        <v>#DIV/0!</v>
      </c>
      <c r="I188" s="7"/>
    </row>
    <row r="189" spans="1:9" hidden="1" x14ac:dyDescent="0.25">
      <c r="A189" s="4" t="s">
        <v>245</v>
      </c>
      <c r="B189" s="5" t="s">
        <v>246</v>
      </c>
      <c r="C189" s="4" t="s">
        <v>354</v>
      </c>
      <c r="D189" s="5" t="s">
        <v>355</v>
      </c>
      <c r="E189" s="6"/>
      <c r="F189" s="6"/>
      <c r="G189" s="6"/>
      <c r="H189" s="11" t="e">
        <f t="shared" si="2"/>
        <v>#DIV/0!</v>
      </c>
      <c r="I189" s="7"/>
    </row>
    <row r="190" spans="1:9" hidden="1" x14ac:dyDescent="0.25">
      <c r="A190" s="4" t="s">
        <v>245</v>
      </c>
      <c r="B190" s="5" t="s">
        <v>246</v>
      </c>
      <c r="C190" s="4" t="s">
        <v>356</v>
      </c>
      <c r="D190" s="5" t="s">
        <v>357</v>
      </c>
      <c r="E190" s="6"/>
      <c r="F190" s="6"/>
      <c r="G190" s="6"/>
      <c r="H190" s="11" t="e">
        <f t="shared" si="2"/>
        <v>#DIV/0!</v>
      </c>
      <c r="I190" s="7"/>
    </row>
    <row r="191" spans="1:9" hidden="1" x14ac:dyDescent="0.25">
      <c r="A191" s="4" t="s">
        <v>245</v>
      </c>
      <c r="B191" s="5" t="s">
        <v>246</v>
      </c>
      <c r="C191" s="4" t="s">
        <v>358</v>
      </c>
      <c r="D191" s="5" t="s">
        <v>359</v>
      </c>
      <c r="E191" s="6"/>
      <c r="F191" s="6"/>
      <c r="G191" s="6"/>
      <c r="H191" s="11" t="e">
        <f t="shared" si="2"/>
        <v>#DIV/0!</v>
      </c>
      <c r="I191" s="7"/>
    </row>
    <row r="192" spans="1:9" hidden="1" x14ac:dyDescent="0.25">
      <c r="A192" s="4" t="s">
        <v>245</v>
      </c>
      <c r="B192" s="5" t="s">
        <v>246</v>
      </c>
      <c r="C192" s="4" t="s">
        <v>360</v>
      </c>
      <c r="D192" s="5" t="s">
        <v>361</v>
      </c>
      <c r="E192" s="6"/>
      <c r="F192" s="6"/>
      <c r="G192" s="6"/>
      <c r="H192" s="11" t="e">
        <f t="shared" si="2"/>
        <v>#DIV/0!</v>
      </c>
      <c r="I192" s="7"/>
    </row>
    <row r="193" spans="1:9" hidden="1" x14ac:dyDescent="0.25">
      <c r="A193" s="4" t="s">
        <v>245</v>
      </c>
      <c r="B193" s="5" t="s">
        <v>246</v>
      </c>
      <c r="C193" s="4" t="s">
        <v>362</v>
      </c>
      <c r="D193" s="5" t="s">
        <v>363</v>
      </c>
      <c r="E193" s="6"/>
      <c r="F193" s="6"/>
      <c r="G193" s="6"/>
      <c r="H193" s="11" t="e">
        <f t="shared" si="2"/>
        <v>#DIV/0!</v>
      </c>
      <c r="I193" s="7"/>
    </row>
    <row r="194" spans="1:9" ht="25.5" hidden="1" x14ac:dyDescent="0.25">
      <c r="A194" s="4" t="s">
        <v>245</v>
      </c>
      <c r="B194" s="5" t="s">
        <v>246</v>
      </c>
      <c r="C194" s="4" t="s">
        <v>364</v>
      </c>
      <c r="D194" s="5" t="s">
        <v>365</v>
      </c>
      <c r="E194" s="6"/>
      <c r="F194" s="6"/>
      <c r="G194" s="6"/>
      <c r="H194" s="11" t="e">
        <f t="shared" si="2"/>
        <v>#DIV/0!</v>
      </c>
      <c r="I194" s="7"/>
    </row>
    <row r="195" spans="1:9" hidden="1" x14ac:dyDescent="0.25">
      <c r="A195" s="4" t="s">
        <v>245</v>
      </c>
      <c r="B195" s="5" t="s">
        <v>246</v>
      </c>
      <c r="C195" s="4" t="s">
        <v>366</v>
      </c>
      <c r="D195" s="5" t="s">
        <v>367</v>
      </c>
      <c r="E195" s="6"/>
      <c r="F195" s="6"/>
      <c r="G195" s="6"/>
      <c r="H195" s="11" t="e">
        <f t="shared" si="2"/>
        <v>#DIV/0!</v>
      </c>
      <c r="I195" s="7"/>
    </row>
    <row r="196" spans="1:9" hidden="1" x14ac:dyDescent="0.25">
      <c r="A196" s="4" t="s">
        <v>245</v>
      </c>
      <c r="B196" s="5" t="s">
        <v>246</v>
      </c>
      <c r="C196" s="4" t="s">
        <v>368</v>
      </c>
      <c r="D196" s="5" t="s">
        <v>369</v>
      </c>
      <c r="E196" s="6"/>
      <c r="F196" s="6"/>
      <c r="G196" s="6"/>
      <c r="H196" s="11" t="e">
        <f t="shared" si="2"/>
        <v>#DIV/0!</v>
      </c>
      <c r="I196" s="7"/>
    </row>
    <row r="197" spans="1:9" hidden="1" x14ac:dyDescent="0.25">
      <c r="A197" s="4" t="s">
        <v>245</v>
      </c>
      <c r="B197" s="5" t="s">
        <v>246</v>
      </c>
      <c r="C197" s="4" t="s">
        <v>370</v>
      </c>
      <c r="D197" s="5" t="s">
        <v>371</v>
      </c>
      <c r="E197" s="6"/>
      <c r="F197" s="6"/>
      <c r="G197" s="6"/>
      <c r="H197" s="11" t="e">
        <f t="shared" si="2"/>
        <v>#DIV/0!</v>
      </c>
      <c r="I197" s="7"/>
    </row>
    <row r="198" spans="1:9" hidden="1" x14ac:dyDescent="0.25">
      <c r="A198" s="4" t="s">
        <v>245</v>
      </c>
      <c r="B198" s="5" t="s">
        <v>246</v>
      </c>
      <c r="C198" s="4" t="s">
        <v>372</v>
      </c>
      <c r="D198" s="5" t="s">
        <v>373</v>
      </c>
      <c r="E198" s="6"/>
      <c r="F198" s="6"/>
      <c r="G198" s="6"/>
      <c r="H198" s="11" t="e">
        <f t="shared" si="2"/>
        <v>#DIV/0!</v>
      </c>
      <c r="I198" s="7"/>
    </row>
    <row r="199" spans="1:9" hidden="1" x14ac:dyDescent="0.25">
      <c r="A199" s="4" t="s">
        <v>245</v>
      </c>
      <c r="B199" s="5" t="s">
        <v>246</v>
      </c>
      <c r="C199" s="4" t="s">
        <v>374</v>
      </c>
      <c r="D199" s="5" t="s">
        <v>375</v>
      </c>
      <c r="E199" s="6"/>
      <c r="F199" s="6"/>
      <c r="G199" s="6"/>
      <c r="H199" s="11" t="e">
        <f t="shared" si="2"/>
        <v>#DIV/0!</v>
      </c>
      <c r="I199" s="7"/>
    </row>
    <row r="200" spans="1:9" hidden="1" x14ac:dyDescent="0.25">
      <c r="A200" s="4" t="s">
        <v>245</v>
      </c>
      <c r="B200" s="5" t="s">
        <v>246</v>
      </c>
      <c r="C200" s="4" t="s">
        <v>376</v>
      </c>
      <c r="D200" s="5" t="s">
        <v>377</v>
      </c>
      <c r="E200" s="6"/>
      <c r="F200" s="6"/>
      <c r="G200" s="6"/>
      <c r="H200" s="11" t="e">
        <f t="shared" si="2"/>
        <v>#DIV/0!</v>
      </c>
      <c r="I200" s="7"/>
    </row>
    <row r="201" spans="1:9" hidden="1" x14ac:dyDescent="0.25">
      <c r="A201" s="4" t="s">
        <v>245</v>
      </c>
      <c r="B201" s="5" t="s">
        <v>246</v>
      </c>
      <c r="C201" s="4" t="s">
        <v>378</v>
      </c>
      <c r="D201" s="5" t="s">
        <v>379</v>
      </c>
      <c r="E201" s="6"/>
      <c r="F201" s="6"/>
      <c r="G201" s="6"/>
      <c r="H201" s="11" t="e">
        <f t="shared" ref="H201:H242" si="3">G201/F201</f>
        <v>#DIV/0!</v>
      </c>
      <c r="I201" s="7"/>
    </row>
    <row r="202" spans="1:9" hidden="1" x14ac:dyDescent="0.25">
      <c r="A202" s="4" t="s">
        <v>245</v>
      </c>
      <c r="B202" s="5" t="s">
        <v>246</v>
      </c>
      <c r="C202" s="4" t="s">
        <v>380</v>
      </c>
      <c r="D202" s="5" t="s">
        <v>381</v>
      </c>
      <c r="E202" s="6"/>
      <c r="F202" s="6"/>
      <c r="G202" s="6"/>
      <c r="H202" s="11" t="e">
        <f t="shared" si="3"/>
        <v>#DIV/0!</v>
      </c>
      <c r="I202" s="7"/>
    </row>
    <row r="203" spans="1:9" hidden="1" x14ac:dyDescent="0.25">
      <c r="A203" s="4" t="s">
        <v>245</v>
      </c>
      <c r="B203" s="5" t="s">
        <v>246</v>
      </c>
      <c r="C203" s="4" t="s">
        <v>382</v>
      </c>
      <c r="D203" s="5" t="s">
        <v>383</v>
      </c>
      <c r="E203" s="6"/>
      <c r="F203" s="6"/>
      <c r="G203" s="6"/>
      <c r="H203" s="11" t="e">
        <f t="shared" si="3"/>
        <v>#DIV/0!</v>
      </c>
      <c r="I203" s="7"/>
    </row>
    <row r="204" spans="1:9" hidden="1" x14ac:dyDescent="0.25">
      <c r="A204" s="4" t="s">
        <v>245</v>
      </c>
      <c r="B204" s="5" t="s">
        <v>246</v>
      </c>
      <c r="C204" s="4" t="s">
        <v>384</v>
      </c>
      <c r="D204" s="5" t="s">
        <v>385</v>
      </c>
      <c r="E204" s="6"/>
      <c r="F204" s="6"/>
      <c r="G204" s="6"/>
      <c r="H204" s="11" t="e">
        <f t="shared" si="3"/>
        <v>#DIV/0!</v>
      </c>
      <c r="I204" s="7"/>
    </row>
    <row r="205" spans="1:9" hidden="1" x14ac:dyDescent="0.25">
      <c r="A205" s="4" t="s">
        <v>245</v>
      </c>
      <c r="B205" s="5" t="s">
        <v>246</v>
      </c>
      <c r="C205" s="4" t="s">
        <v>386</v>
      </c>
      <c r="D205" s="5" t="s">
        <v>387</v>
      </c>
      <c r="E205" s="6"/>
      <c r="F205" s="6"/>
      <c r="G205" s="6"/>
      <c r="H205" s="11" t="e">
        <f t="shared" si="3"/>
        <v>#DIV/0!</v>
      </c>
      <c r="I205" s="7"/>
    </row>
    <row r="206" spans="1:9" hidden="1" x14ac:dyDescent="0.25">
      <c r="A206" s="4" t="s">
        <v>245</v>
      </c>
      <c r="B206" s="5" t="s">
        <v>246</v>
      </c>
      <c r="C206" s="4" t="s">
        <v>388</v>
      </c>
      <c r="D206" s="5" t="s">
        <v>389</v>
      </c>
      <c r="E206" s="6"/>
      <c r="F206" s="6"/>
      <c r="G206" s="6"/>
      <c r="H206" s="11" t="e">
        <f t="shared" si="3"/>
        <v>#DIV/0!</v>
      </c>
      <c r="I206" s="7"/>
    </row>
    <row r="207" spans="1:9" hidden="1" x14ac:dyDescent="0.25">
      <c r="A207" s="4" t="s">
        <v>245</v>
      </c>
      <c r="B207" s="5" t="s">
        <v>246</v>
      </c>
      <c r="C207" s="4" t="s">
        <v>390</v>
      </c>
      <c r="D207" s="5" t="s">
        <v>391</v>
      </c>
      <c r="E207" s="6"/>
      <c r="F207" s="6"/>
      <c r="G207" s="6"/>
      <c r="H207" s="11" t="e">
        <f t="shared" si="3"/>
        <v>#DIV/0!</v>
      </c>
      <c r="I207" s="7"/>
    </row>
    <row r="208" spans="1:9" hidden="1" x14ac:dyDescent="0.25">
      <c r="A208" s="4" t="s">
        <v>245</v>
      </c>
      <c r="B208" s="5" t="s">
        <v>246</v>
      </c>
      <c r="C208" s="4" t="s">
        <v>392</v>
      </c>
      <c r="D208" s="5" t="s">
        <v>393</v>
      </c>
      <c r="E208" s="6"/>
      <c r="F208" s="6"/>
      <c r="G208" s="6"/>
      <c r="H208" s="11" t="e">
        <f t="shared" si="3"/>
        <v>#DIV/0!</v>
      </c>
      <c r="I208" s="7"/>
    </row>
    <row r="209" spans="1:9" hidden="1" x14ac:dyDescent="0.25">
      <c r="A209" s="4" t="s">
        <v>245</v>
      </c>
      <c r="B209" s="5" t="s">
        <v>246</v>
      </c>
      <c r="C209" s="4" t="s">
        <v>394</v>
      </c>
      <c r="D209" s="5" t="s">
        <v>395</v>
      </c>
      <c r="E209" s="6"/>
      <c r="F209" s="6"/>
      <c r="G209" s="6"/>
      <c r="H209" s="11" t="e">
        <f t="shared" si="3"/>
        <v>#DIV/0!</v>
      </c>
      <c r="I209" s="7"/>
    </row>
    <row r="210" spans="1:9" hidden="1" x14ac:dyDescent="0.25">
      <c r="A210" s="4" t="s">
        <v>245</v>
      </c>
      <c r="B210" s="5" t="s">
        <v>246</v>
      </c>
      <c r="C210" s="4" t="s">
        <v>396</v>
      </c>
      <c r="D210" s="5" t="s">
        <v>397</v>
      </c>
      <c r="E210" s="6"/>
      <c r="F210" s="6"/>
      <c r="G210" s="6"/>
      <c r="H210" s="11" t="e">
        <f t="shared" si="3"/>
        <v>#DIV/0!</v>
      </c>
      <c r="I210" s="7"/>
    </row>
    <row r="211" spans="1:9" hidden="1" x14ac:dyDescent="0.25">
      <c r="A211" s="4" t="s">
        <v>245</v>
      </c>
      <c r="B211" s="5" t="s">
        <v>246</v>
      </c>
      <c r="C211" s="4" t="s">
        <v>398</v>
      </c>
      <c r="D211" s="5" t="s">
        <v>399</v>
      </c>
      <c r="E211" s="6"/>
      <c r="F211" s="6"/>
      <c r="G211" s="6"/>
      <c r="H211" s="11" t="e">
        <f t="shared" si="3"/>
        <v>#DIV/0!</v>
      </c>
      <c r="I211" s="7"/>
    </row>
    <row r="212" spans="1:9" hidden="1" x14ac:dyDescent="0.25">
      <c r="A212" s="4" t="s">
        <v>245</v>
      </c>
      <c r="B212" s="5" t="s">
        <v>246</v>
      </c>
      <c r="C212" s="4" t="s">
        <v>400</v>
      </c>
      <c r="D212" s="5" t="s">
        <v>401</v>
      </c>
      <c r="E212" s="6"/>
      <c r="F212" s="6"/>
      <c r="G212" s="6"/>
      <c r="H212" s="11" t="e">
        <f t="shared" si="3"/>
        <v>#DIV/0!</v>
      </c>
      <c r="I212" s="7"/>
    </row>
    <row r="213" spans="1:9" hidden="1" x14ac:dyDescent="0.25">
      <c r="A213" s="4" t="s">
        <v>245</v>
      </c>
      <c r="B213" s="5" t="s">
        <v>246</v>
      </c>
      <c r="C213" s="4" t="s">
        <v>402</v>
      </c>
      <c r="D213" s="5" t="s">
        <v>403</v>
      </c>
      <c r="E213" s="6"/>
      <c r="F213" s="6"/>
      <c r="G213" s="6"/>
      <c r="H213" s="11" t="e">
        <f t="shared" si="3"/>
        <v>#DIV/0!</v>
      </c>
      <c r="I213" s="7"/>
    </row>
    <row r="214" spans="1:9" hidden="1" x14ac:dyDescent="0.25">
      <c r="A214" s="4" t="s">
        <v>245</v>
      </c>
      <c r="B214" s="5" t="s">
        <v>246</v>
      </c>
      <c r="C214" s="4" t="s">
        <v>404</v>
      </c>
      <c r="D214" s="5" t="s">
        <v>405</v>
      </c>
      <c r="E214" s="6"/>
      <c r="F214" s="6"/>
      <c r="G214" s="6"/>
      <c r="H214" s="11" t="e">
        <f t="shared" si="3"/>
        <v>#DIV/0!</v>
      </c>
      <c r="I214" s="7"/>
    </row>
    <row r="215" spans="1:9" hidden="1" x14ac:dyDescent="0.25">
      <c r="A215" s="4" t="s">
        <v>245</v>
      </c>
      <c r="B215" s="5" t="s">
        <v>246</v>
      </c>
      <c r="C215" s="4" t="s">
        <v>406</v>
      </c>
      <c r="D215" s="5" t="s">
        <v>407</v>
      </c>
      <c r="E215" s="6"/>
      <c r="F215" s="6"/>
      <c r="G215" s="6"/>
      <c r="H215" s="11" t="e">
        <f t="shared" si="3"/>
        <v>#DIV/0!</v>
      </c>
      <c r="I215" s="7"/>
    </row>
    <row r="216" spans="1:9" hidden="1" x14ac:dyDescent="0.25">
      <c r="A216" s="4" t="s">
        <v>245</v>
      </c>
      <c r="B216" s="5" t="s">
        <v>246</v>
      </c>
      <c r="C216" s="4" t="s">
        <v>408</v>
      </c>
      <c r="D216" s="5" t="s">
        <v>409</v>
      </c>
      <c r="E216" s="6"/>
      <c r="F216" s="6"/>
      <c r="G216" s="6"/>
      <c r="H216" s="11" t="e">
        <f t="shared" si="3"/>
        <v>#DIV/0!</v>
      </c>
      <c r="I216" s="7"/>
    </row>
    <row r="217" spans="1:9" hidden="1" x14ac:dyDescent="0.25">
      <c r="A217" s="4" t="s">
        <v>245</v>
      </c>
      <c r="B217" s="5" t="s">
        <v>246</v>
      </c>
      <c r="C217" s="4" t="s">
        <v>410</v>
      </c>
      <c r="D217" s="5" t="s">
        <v>411</v>
      </c>
      <c r="E217" s="6"/>
      <c r="F217" s="6"/>
      <c r="G217" s="6"/>
      <c r="H217" s="11" t="e">
        <f t="shared" si="3"/>
        <v>#DIV/0!</v>
      </c>
      <c r="I217" s="7"/>
    </row>
    <row r="218" spans="1:9" ht="25.5" x14ac:dyDescent="0.25">
      <c r="A218" s="4" t="s">
        <v>245</v>
      </c>
      <c r="B218" s="5" t="s">
        <v>246</v>
      </c>
      <c r="C218" s="4" t="s">
        <v>412</v>
      </c>
      <c r="D218" s="5" t="s">
        <v>413</v>
      </c>
      <c r="E218" s="6">
        <v>6000000</v>
      </c>
      <c r="F218" s="6">
        <v>6200000</v>
      </c>
      <c r="G218" s="6">
        <v>0</v>
      </c>
      <c r="H218" s="11">
        <f t="shared" si="3"/>
        <v>0</v>
      </c>
      <c r="I218" s="7"/>
    </row>
    <row r="219" spans="1:9" hidden="1" x14ac:dyDescent="0.25">
      <c r="A219" s="4" t="s">
        <v>245</v>
      </c>
      <c r="B219" s="5" t="s">
        <v>246</v>
      </c>
      <c r="C219" s="4" t="s">
        <v>414</v>
      </c>
      <c r="D219" s="5" t="s">
        <v>415</v>
      </c>
      <c r="E219" s="6"/>
      <c r="F219" s="6"/>
      <c r="G219" s="6"/>
      <c r="H219" s="11" t="e">
        <f t="shared" si="3"/>
        <v>#DIV/0!</v>
      </c>
      <c r="I219" s="7"/>
    </row>
    <row r="220" spans="1:9" hidden="1" x14ac:dyDescent="0.25">
      <c r="A220" s="4" t="s">
        <v>245</v>
      </c>
      <c r="B220" s="5" t="s">
        <v>246</v>
      </c>
      <c r="C220" s="4" t="s">
        <v>416</v>
      </c>
      <c r="D220" s="5" t="s">
        <v>417</v>
      </c>
      <c r="E220" s="6"/>
      <c r="F220" s="6"/>
      <c r="G220" s="6"/>
      <c r="H220" s="11" t="e">
        <f t="shared" si="3"/>
        <v>#DIV/0!</v>
      </c>
      <c r="I220" s="7"/>
    </row>
    <row r="221" spans="1:9" hidden="1" x14ac:dyDescent="0.25">
      <c r="A221" s="4" t="s">
        <v>245</v>
      </c>
      <c r="B221" s="5" t="s">
        <v>246</v>
      </c>
      <c r="C221" s="4" t="s">
        <v>418</v>
      </c>
      <c r="D221" s="5" t="s">
        <v>419</v>
      </c>
      <c r="E221" s="6"/>
      <c r="F221" s="6"/>
      <c r="G221" s="6"/>
      <c r="H221" s="11" t="e">
        <f t="shared" si="3"/>
        <v>#DIV/0!</v>
      </c>
      <c r="I221" s="7"/>
    </row>
    <row r="222" spans="1:9" hidden="1" x14ac:dyDescent="0.25">
      <c r="A222" s="4" t="s">
        <v>245</v>
      </c>
      <c r="B222" s="5" t="s">
        <v>246</v>
      </c>
      <c r="C222" s="4" t="s">
        <v>420</v>
      </c>
      <c r="D222" s="5" t="s">
        <v>421</v>
      </c>
      <c r="E222" s="6"/>
      <c r="F222" s="6"/>
      <c r="G222" s="6"/>
      <c r="H222" s="11" t="e">
        <f t="shared" si="3"/>
        <v>#DIV/0!</v>
      </c>
      <c r="I222" s="7"/>
    </row>
    <row r="223" spans="1:9" hidden="1" x14ac:dyDescent="0.25">
      <c r="A223" s="4" t="s">
        <v>245</v>
      </c>
      <c r="B223" s="5" t="s">
        <v>246</v>
      </c>
      <c r="C223" s="4" t="s">
        <v>422</v>
      </c>
      <c r="D223" s="5" t="s">
        <v>423</v>
      </c>
      <c r="E223" s="6"/>
      <c r="F223" s="6"/>
      <c r="G223" s="6"/>
      <c r="H223" s="11" t="e">
        <f t="shared" si="3"/>
        <v>#DIV/0!</v>
      </c>
      <c r="I223" s="7"/>
    </row>
    <row r="224" spans="1:9" hidden="1" x14ac:dyDescent="0.25">
      <c r="A224" s="4" t="s">
        <v>245</v>
      </c>
      <c r="B224" s="5" t="s">
        <v>246</v>
      </c>
      <c r="C224" s="4" t="s">
        <v>424</v>
      </c>
      <c r="D224" s="5" t="s">
        <v>425</v>
      </c>
      <c r="E224" s="6"/>
      <c r="F224" s="6"/>
      <c r="G224" s="6"/>
      <c r="H224" s="11" t="e">
        <f t="shared" si="3"/>
        <v>#DIV/0!</v>
      </c>
      <c r="I224" s="7"/>
    </row>
    <row r="225" spans="1:9" hidden="1" x14ac:dyDescent="0.25">
      <c r="A225" s="4" t="s">
        <v>245</v>
      </c>
      <c r="B225" s="5" t="s">
        <v>246</v>
      </c>
      <c r="C225" s="4" t="s">
        <v>426</v>
      </c>
      <c r="D225" s="5" t="s">
        <v>427</v>
      </c>
      <c r="E225" s="6"/>
      <c r="F225" s="6"/>
      <c r="G225" s="6"/>
      <c r="H225" s="11" t="e">
        <f t="shared" si="3"/>
        <v>#DIV/0!</v>
      </c>
      <c r="I225" s="7"/>
    </row>
    <row r="226" spans="1:9" hidden="1" x14ac:dyDescent="0.25">
      <c r="A226" s="4" t="s">
        <v>245</v>
      </c>
      <c r="B226" s="5" t="s">
        <v>246</v>
      </c>
      <c r="C226" s="4" t="s">
        <v>428</v>
      </c>
      <c r="D226" s="5" t="s">
        <v>429</v>
      </c>
      <c r="E226" s="6"/>
      <c r="F226" s="6"/>
      <c r="G226" s="6"/>
      <c r="H226" s="11" t="e">
        <f t="shared" si="3"/>
        <v>#DIV/0!</v>
      </c>
      <c r="I226" s="7"/>
    </row>
    <row r="227" spans="1:9" hidden="1" x14ac:dyDescent="0.25">
      <c r="A227" s="4" t="s">
        <v>245</v>
      </c>
      <c r="B227" s="5" t="s">
        <v>246</v>
      </c>
      <c r="C227" s="4" t="s">
        <v>430</v>
      </c>
      <c r="D227" s="5" t="s">
        <v>431</v>
      </c>
      <c r="E227" s="6"/>
      <c r="F227" s="6"/>
      <c r="G227" s="6"/>
      <c r="H227" s="11" t="e">
        <f t="shared" si="3"/>
        <v>#DIV/0!</v>
      </c>
      <c r="I227" s="7"/>
    </row>
    <row r="228" spans="1:9" hidden="1" x14ac:dyDescent="0.25">
      <c r="A228" s="4" t="s">
        <v>245</v>
      </c>
      <c r="B228" s="5" t="s">
        <v>246</v>
      </c>
      <c r="C228" s="4" t="s">
        <v>432</v>
      </c>
      <c r="D228" s="5" t="s">
        <v>433</v>
      </c>
      <c r="E228" s="6"/>
      <c r="F228" s="6"/>
      <c r="G228" s="6"/>
      <c r="H228" s="11" t="e">
        <f t="shared" si="3"/>
        <v>#DIV/0!</v>
      </c>
      <c r="I228" s="7"/>
    </row>
    <row r="229" spans="1:9" hidden="1" x14ac:dyDescent="0.25">
      <c r="A229" s="4" t="s">
        <v>245</v>
      </c>
      <c r="B229" s="5" t="s">
        <v>246</v>
      </c>
      <c r="C229" s="4" t="s">
        <v>434</v>
      </c>
      <c r="D229" s="5" t="s">
        <v>435</v>
      </c>
      <c r="E229" s="6"/>
      <c r="F229" s="6"/>
      <c r="G229" s="6"/>
      <c r="H229" s="11" t="e">
        <f t="shared" si="3"/>
        <v>#DIV/0!</v>
      </c>
      <c r="I229" s="7"/>
    </row>
    <row r="230" spans="1:9" hidden="1" x14ac:dyDescent="0.25">
      <c r="A230" s="4" t="s">
        <v>245</v>
      </c>
      <c r="B230" s="5" t="s">
        <v>246</v>
      </c>
      <c r="C230" s="4" t="s">
        <v>436</v>
      </c>
      <c r="D230" s="5" t="s">
        <v>437</v>
      </c>
      <c r="E230" s="6"/>
      <c r="F230" s="6"/>
      <c r="G230" s="6"/>
      <c r="H230" s="11" t="e">
        <f t="shared" si="3"/>
        <v>#DIV/0!</v>
      </c>
      <c r="I230" s="7"/>
    </row>
    <row r="231" spans="1:9" ht="25.5" hidden="1" x14ac:dyDescent="0.25">
      <c r="A231" s="4" t="s">
        <v>245</v>
      </c>
      <c r="B231" s="5" t="s">
        <v>246</v>
      </c>
      <c r="C231" s="4" t="s">
        <v>438</v>
      </c>
      <c r="D231" s="5" t="s">
        <v>439</v>
      </c>
      <c r="E231" s="6"/>
      <c r="F231" s="6"/>
      <c r="G231" s="6"/>
      <c r="H231" s="11" t="e">
        <f t="shared" si="3"/>
        <v>#DIV/0!</v>
      </c>
      <c r="I231" s="7"/>
    </row>
    <row r="232" spans="1:9" ht="25.5" x14ac:dyDescent="0.25">
      <c r="A232" s="4" t="s">
        <v>440</v>
      </c>
      <c r="B232" s="5" t="s">
        <v>441</v>
      </c>
      <c r="C232" s="4" t="s">
        <v>12</v>
      </c>
      <c r="D232" s="5" t="s">
        <v>442</v>
      </c>
      <c r="E232" s="6">
        <v>17489148</v>
      </c>
      <c r="F232" s="6">
        <v>16569148</v>
      </c>
      <c r="G232" s="6">
        <v>12415791.91</v>
      </c>
      <c r="H232" s="11">
        <f t="shared" si="3"/>
        <v>0.74933194573432504</v>
      </c>
      <c r="I232" s="7"/>
    </row>
    <row r="233" spans="1:9" ht="25.5" x14ac:dyDescent="0.25">
      <c r="A233" s="4" t="s">
        <v>440</v>
      </c>
      <c r="B233" s="5" t="s">
        <v>441</v>
      </c>
      <c r="C233" s="4" t="s">
        <v>14</v>
      </c>
      <c r="D233" s="5" t="s">
        <v>443</v>
      </c>
      <c r="E233" s="6">
        <v>29190000</v>
      </c>
      <c r="F233" s="6">
        <v>29360000</v>
      </c>
      <c r="G233" s="6">
        <v>14954930.67</v>
      </c>
      <c r="H233" s="11">
        <f t="shared" si="3"/>
        <v>0.5093641236376022</v>
      </c>
      <c r="I233" s="7"/>
    </row>
    <row r="234" spans="1:9" hidden="1" x14ac:dyDescent="0.25">
      <c r="A234" s="4" t="s">
        <v>440</v>
      </c>
      <c r="B234" s="5" t="s">
        <v>441</v>
      </c>
      <c r="C234" s="4" t="s">
        <v>15</v>
      </c>
      <c r="D234" s="5" t="s">
        <v>444</v>
      </c>
      <c r="E234" s="6"/>
      <c r="F234" s="6"/>
      <c r="G234" s="6"/>
      <c r="H234" s="11" t="e">
        <f t="shared" si="3"/>
        <v>#DIV/0!</v>
      </c>
      <c r="I234" s="7"/>
    </row>
    <row r="235" spans="1:9" hidden="1" x14ac:dyDescent="0.25">
      <c r="A235" s="4" t="s">
        <v>440</v>
      </c>
      <c r="B235" s="5" t="s">
        <v>441</v>
      </c>
      <c r="C235" s="4" t="s">
        <v>445</v>
      </c>
      <c r="D235" s="5" t="s">
        <v>446</v>
      </c>
      <c r="E235" s="6"/>
      <c r="F235" s="6"/>
      <c r="G235" s="6"/>
      <c r="H235" s="11" t="e">
        <f t="shared" si="3"/>
        <v>#DIV/0!</v>
      </c>
      <c r="I235" s="7"/>
    </row>
    <row r="236" spans="1:9" hidden="1" x14ac:dyDescent="0.25">
      <c r="A236" s="4" t="s">
        <v>440</v>
      </c>
      <c r="B236" s="5" t="s">
        <v>441</v>
      </c>
      <c r="C236" s="4" t="s">
        <v>447</v>
      </c>
      <c r="D236" s="5" t="s">
        <v>448</v>
      </c>
      <c r="E236" s="6"/>
      <c r="F236" s="6"/>
      <c r="G236" s="6"/>
      <c r="H236" s="11" t="e">
        <f t="shared" si="3"/>
        <v>#DIV/0!</v>
      </c>
      <c r="I236" s="7"/>
    </row>
    <row r="237" spans="1:9" hidden="1" x14ac:dyDescent="0.25">
      <c r="A237" s="4" t="s">
        <v>440</v>
      </c>
      <c r="B237" s="5" t="s">
        <v>441</v>
      </c>
      <c r="C237" s="4" t="s">
        <v>449</v>
      </c>
      <c r="D237" s="5" t="s">
        <v>450</v>
      </c>
      <c r="E237" s="6"/>
      <c r="F237" s="6"/>
      <c r="G237" s="6"/>
      <c r="H237" s="11" t="e">
        <f t="shared" si="3"/>
        <v>#DIV/0!</v>
      </c>
      <c r="I237" s="7"/>
    </row>
    <row r="238" spans="1:9" ht="25.5" x14ac:dyDescent="0.25">
      <c r="A238" s="4" t="s">
        <v>440</v>
      </c>
      <c r="B238" s="5" t="s">
        <v>441</v>
      </c>
      <c r="C238" s="4" t="s">
        <v>451</v>
      </c>
      <c r="D238" s="5" t="s">
        <v>452</v>
      </c>
      <c r="E238" s="6">
        <v>4305000</v>
      </c>
      <c r="F238" s="6">
        <v>4305000</v>
      </c>
      <c r="G238" s="6">
        <v>6924824.4699999997</v>
      </c>
      <c r="H238" s="11">
        <f t="shared" si="3"/>
        <v>1.6085538838559814</v>
      </c>
      <c r="I238" s="7"/>
    </row>
    <row r="239" spans="1:9" ht="25.5" x14ac:dyDescent="0.25">
      <c r="A239" s="4" t="s">
        <v>440</v>
      </c>
      <c r="B239" s="5" t="s">
        <v>441</v>
      </c>
      <c r="C239" s="4" t="s">
        <v>453</v>
      </c>
      <c r="D239" s="5" t="s">
        <v>454</v>
      </c>
      <c r="E239" s="6">
        <v>329000</v>
      </c>
      <c r="F239" s="6">
        <v>329000</v>
      </c>
      <c r="G239" s="6">
        <v>298341</v>
      </c>
      <c r="H239" s="11">
        <f t="shared" si="3"/>
        <v>0.90681155015197568</v>
      </c>
      <c r="I239" s="7"/>
    </row>
    <row r="240" spans="1:9" ht="25.5" x14ac:dyDescent="0.25">
      <c r="A240" s="4" t="s">
        <v>455</v>
      </c>
      <c r="B240" s="5" t="s">
        <v>456</v>
      </c>
      <c r="C240" s="4" t="s">
        <v>12</v>
      </c>
      <c r="D240" s="5" t="s">
        <v>457</v>
      </c>
      <c r="E240" s="6">
        <v>4500000</v>
      </c>
      <c r="F240" s="6">
        <v>580000</v>
      </c>
      <c r="G240" s="6">
        <v>301246</v>
      </c>
      <c r="H240" s="12">
        <f t="shared" si="3"/>
        <v>0.51938965517241376</v>
      </c>
      <c r="I240" s="7"/>
    </row>
    <row r="241" spans="1:9" ht="25.5" x14ac:dyDescent="0.25">
      <c r="A241" s="4" t="s">
        <v>455</v>
      </c>
      <c r="B241" s="5" t="s">
        <v>456</v>
      </c>
      <c r="C241" s="4" t="s">
        <v>458</v>
      </c>
      <c r="D241" s="5" t="s">
        <v>459</v>
      </c>
      <c r="E241" s="6">
        <v>22200000</v>
      </c>
      <c r="F241" s="6">
        <v>22200000</v>
      </c>
      <c r="G241" s="10">
        <v>16894789.850000001</v>
      </c>
      <c r="H241" s="13">
        <f t="shared" si="3"/>
        <v>0.76102656981981986</v>
      </c>
      <c r="I241" s="7"/>
    </row>
    <row r="242" spans="1:9" x14ac:dyDescent="0.25">
      <c r="B242" s="8" t="s">
        <v>461</v>
      </c>
      <c r="E242" s="9">
        <f>SUM(E8:E241)</f>
        <v>1125529999.51</v>
      </c>
      <c r="F242" s="9">
        <f>SUM(F8:F241)</f>
        <v>1161631688.25</v>
      </c>
      <c r="G242" s="9">
        <f>SUM(G8:G241)</f>
        <v>923969075.99000001</v>
      </c>
      <c r="H242" s="14">
        <f t="shared" si="3"/>
        <v>0.79540622499887281</v>
      </c>
    </row>
    <row r="246" spans="1:9" x14ac:dyDescent="0.25">
      <c r="F246" t="s">
        <v>463</v>
      </c>
    </row>
    <row r="247" spans="1:9" x14ac:dyDescent="0.25">
      <c r="F247" t="s">
        <v>464</v>
      </c>
    </row>
  </sheetData>
  <mergeCells count="1">
    <mergeCell ref="B2:H2"/>
  </mergeCells>
  <pageMargins left="0.25" right="0.25" top="0.75" bottom="0.75" header="0.3" footer="0.3"/>
  <pageSetup paperSize="9" orientation="landscape" r:id="rId1"/>
  <headerFooter>
    <oddHeader>&amp;LБуџет2020&amp;RДатум штампе: 12.03.2021 12:27:42</oddHeader>
    <oddFooter>&amp;C2021&amp;RStrana 1 od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ZA IZVEŠTAVANJE O IZVRŠE</vt:lpstr>
      <vt:lpstr>__bookmark_1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RSRV</cp:lastModifiedBy>
  <cp:lastPrinted>2021-04-07T09:17:43Z</cp:lastPrinted>
  <dcterms:created xsi:type="dcterms:W3CDTF">2021-03-12T11:27:42Z</dcterms:created>
  <dcterms:modified xsi:type="dcterms:W3CDTF">2021-04-07T09:19:12Z</dcterms:modified>
</cp:coreProperties>
</file>